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uzen1869-my.sharepoint.com/personal/akira_oe_maruzen_co_jp/Documents/★統計学：データサイエンス応用/●●第一次修正/印刷所/7章/"/>
    </mc:Choice>
  </mc:AlternateContent>
  <xr:revisionPtr revIDLastSave="5" documentId="13_ncr:1_{9FE7EDBD-4D50-458F-941B-D3B3E12E6976}" xr6:coauthVersionLast="47" xr6:coauthVersionMax="47" xr10:uidLastSave="{B86170E2-0620-4411-A0DA-1E061ED16188}"/>
  <bookViews>
    <workbookView xWindow="-120" yWindow="-120" windowWidth="29040" windowHeight="15840" xr2:uid="{00000000-000D-0000-FFFF-FFFF00000000}"/>
  </bookViews>
  <sheets>
    <sheet name="ポートフォリオ基本解答" sheetId="1" r:id="rId1"/>
  </sheets>
  <definedNames>
    <definedName name="_xlnm.Print_Area" localSheetId="0">ポートフォリオ基本解答!$A$26:$J$35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C22" i="1"/>
  <c r="D22" i="1"/>
  <c r="E22" i="1"/>
  <c r="F22" i="1"/>
  <c r="G22" i="1"/>
  <c r="H22" i="1"/>
  <c r="I22" i="1"/>
  <c r="J22" i="1"/>
  <c r="B22" i="1"/>
  <c r="B21" i="1"/>
</calcChain>
</file>

<file path=xl/sharedStrings.xml><?xml version="1.0" encoding="utf-8"?>
<sst xmlns="http://schemas.openxmlformats.org/spreadsheetml/2006/main" count="43" uniqueCount="15">
  <si>
    <t>　　　年</t>
  </si>
  <si>
    <t>AmTbco</t>
  </si>
  <si>
    <t>ATT</t>
  </si>
  <si>
    <t>USSteel</t>
  </si>
  <si>
    <t>GM</t>
  </si>
  <si>
    <t>At-Tpk-Sf</t>
  </si>
  <si>
    <t>CocaCola</t>
  </si>
  <si>
    <t>Borden</t>
  </si>
  <si>
    <t>Firestone</t>
  </si>
  <si>
    <t>SharonS.</t>
  </si>
  <si>
    <t>SD</t>
  </si>
  <si>
    <t>SD</t>
    <phoneticPr fontId="18"/>
  </si>
  <si>
    <t>平均</t>
    <rPh sb="0" eb="2">
      <t>ヘイキン</t>
    </rPh>
    <phoneticPr fontId="18"/>
  </si>
  <si>
    <t>相関係数マトリクス</t>
    <rPh sb="0" eb="2">
      <t>ソウカン</t>
    </rPh>
    <rPh sb="2" eb="4">
      <t>ケイスウ</t>
    </rPh>
    <phoneticPr fontId="18"/>
  </si>
  <si>
    <t>株価の分析</t>
    <rPh sb="0" eb="2">
      <t>カブカ</t>
    </rPh>
    <rPh sb="3" eb="5">
      <t>ブンセキ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</si>
</sst>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i/>
      <sz val="11"/>
      <color theme="1"/>
      <name val="Meiryo UI"/>
      <family val="3"/>
      <charset val="128"/>
    </font>
    <font>
      <sz val="11"/>
      <color theme="0" tint="-4.9989318521683403E-2"/>
      <name val="Meiryo UI"/>
      <family val="3"/>
      <charset val="128"/>
    </font>
    <font>
      <b/>
      <sz val="11"/>
      <color rgb="FFFF0000"/>
      <name val="游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33" borderId="11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76" fontId="19" fillId="34" borderId="10" xfId="0" applyNumberFormat="1" applyFont="1" applyFill="1" applyBorder="1">
      <alignment vertical="center"/>
    </xf>
    <xf numFmtId="176" fontId="19" fillId="35" borderId="10" xfId="0" applyNumberFormat="1" applyFont="1" applyFill="1" applyBorder="1">
      <alignment vertical="center"/>
    </xf>
    <xf numFmtId="176" fontId="20" fillId="36" borderId="0" xfId="0" applyNumberFormat="1" applyFont="1" applyFill="1">
      <alignment vertical="center"/>
    </xf>
    <xf numFmtId="176" fontId="19" fillId="33" borderId="0" xfId="0" applyNumberFormat="1" applyFont="1" applyFill="1">
      <alignment vertical="center"/>
    </xf>
    <xf numFmtId="0" fontId="19" fillId="0" borderId="15" xfId="0" applyFont="1" applyBorder="1" applyAlignment="1">
      <alignment horizontal="center" vertical="center"/>
    </xf>
    <xf numFmtId="0" fontId="19" fillId="0" borderId="17" xfId="0" applyFont="1" applyBorder="1">
      <alignment vertical="center"/>
    </xf>
    <xf numFmtId="0" fontId="19" fillId="0" borderId="16" xfId="0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3" xfId="0" applyNumberFormat="1" applyFont="1" applyBorder="1">
      <alignment vertical="center"/>
    </xf>
    <xf numFmtId="176" fontId="19" fillId="0" borderId="14" xfId="0" applyNumberFormat="1" applyFont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6" fontId="0" fillId="0" borderId="18" xfId="0" applyNumberForma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176" fontId="19" fillId="0" borderId="0" xfId="0" applyNumberFormat="1" applyFont="1" applyFill="1" applyBorder="1">
      <alignment vertical="center"/>
    </xf>
    <xf numFmtId="0" fontId="21" fillId="0" borderId="12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14" xfId="0" applyFont="1" applyBorder="1">
      <alignment vertical="center"/>
    </xf>
    <xf numFmtId="0" fontId="22" fillId="37" borderId="0" xfId="0" applyFont="1" applyFill="1">
      <alignment vertical="center"/>
    </xf>
    <xf numFmtId="176" fontId="23" fillId="0" borderId="0" xfId="0" applyNumberFormat="1" applyFont="1" applyFill="1" applyBorder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en-US" altLang="ja-JP" sz="1200">
                <a:solidFill>
                  <a:sysClr val="windowText" lastClr="000000"/>
                </a:solidFill>
              </a:rPr>
              <a:t>SD-</a:t>
            </a:r>
            <a:r>
              <a:rPr lang="ja-JP" altLang="en-US" sz="1200">
                <a:solidFill>
                  <a:sysClr val="windowText" lastClr="000000"/>
                </a:solidFill>
              </a:rPr>
              <a:t>平均利回り</a:t>
            </a:r>
            <a:endParaRPr lang="ja-JP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46388888172080273"/>
          <c:y val="1.734528307737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32056543424415"/>
          <c:y val="8.2210892965024832E-2"/>
          <c:w val="0.79857469193941355"/>
          <c:h val="0.7801083775843576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33CC"/>
              </a:solidFill>
              <a:ln w="9525">
                <a:solidFill>
                  <a:srgbClr val="0033CC"/>
                </a:solidFill>
              </a:ln>
              <a:effectLst/>
            </c:spPr>
          </c:marker>
          <c:dLbls>
            <c:dLbl>
              <c:idx val="0"/>
              <c:tx>
                <c:strRef>
                  <c:f>ポートフォリオ基本解答!$L$3</c:f>
                  <c:strCache>
                    <c:ptCount val="1"/>
                    <c:pt idx="0">
                      <c:v>AmTbco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{F6D45A40-395B-4D9B-A5D2-6779B2883A78}</c15:txfldGUID>
                      <c15:f>ポートフォリオ基本解答!$L$3</c15:f>
                      <c15:dlblFieldTableCache>
                        <c:ptCount val="1"/>
                        <c:pt idx="0">
                          <c:v>AmTbco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AE94-4AFC-B038-CFF87434DAFF}"/>
                </c:ext>
              </c:extLst>
            </c:dLbl>
            <c:dLbl>
              <c:idx val="1"/>
              <c:tx>
                <c:strRef>
                  <c:f>ポートフォリオ基本解答!$L$4</c:f>
                  <c:strCache>
                    <c:ptCount val="1"/>
                    <c:pt idx="0">
                      <c:v>ATT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{69E05EB3-38E8-4CD7-B859-ABB13120ABA2}</c15:txfldGUID>
                      <c15:f>ポートフォリオ基本解答!$L$4</c15:f>
                      <c15:dlblFieldTableCache>
                        <c:ptCount val="1"/>
                        <c:pt idx="0">
                          <c:v>ATT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AE94-4AFC-B038-CFF87434DAFF}"/>
                </c:ext>
              </c:extLst>
            </c:dLbl>
            <c:dLbl>
              <c:idx val="2"/>
              <c:tx>
                <c:strRef>
                  <c:f>ポートフォリオ基本解答!$L$5</c:f>
                  <c:strCache>
                    <c:ptCount val="1"/>
                    <c:pt idx="0">
                      <c:v>USSteel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{7E3251C0-F86A-4EB6-BBE6-F6E8D43D2C36}</c15:txfldGUID>
                      <c15:f>ポートフォリオ基本解答!$L$5</c15:f>
                      <c15:dlblFieldTableCache>
                        <c:ptCount val="1"/>
                        <c:pt idx="0">
                          <c:v>USSteel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AE94-4AFC-B038-CFF87434DAFF}"/>
                </c:ext>
              </c:extLst>
            </c:dLbl>
            <c:dLbl>
              <c:idx val="3"/>
              <c:tx>
                <c:strRef>
                  <c:f>ポートフォリオ基本解答!$L$6</c:f>
                  <c:strCache>
                    <c:ptCount val="1"/>
                    <c:pt idx="0">
                      <c:v>GM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{69D2C784-A13E-4944-9C74-3D5FB7BDF6F6}</c15:txfldGUID>
                      <c15:f>ポートフォリオ基本解答!$L$6</c15:f>
                      <c15:dlblFieldTableCache>
                        <c:ptCount val="1"/>
                        <c:pt idx="0">
                          <c:v>GM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AE94-4AFC-B038-CFF87434DAFF}"/>
                </c:ext>
              </c:extLst>
            </c:dLbl>
            <c:dLbl>
              <c:idx val="4"/>
              <c:layout>
                <c:manualLayout>
                  <c:x val="-0.10795847750865052"/>
                  <c:y val="-6.1517396829189927E-2"/>
                </c:manualLayout>
              </c:layout>
              <c:tx>
                <c:strRef>
                  <c:f>ポートフォリオ基本解答!$L$7</c:f>
                  <c:strCache>
                    <c:ptCount val="1"/>
                    <c:pt idx="0">
                      <c:v>At-Tpk-Sf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{4E23CDD5-0AE9-4F25-8680-F18A24979A42}</c15:txfldGUID>
                      <c15:f>ポートフォリオ基本解答!$L$7</c15:f>
                      <c15:dlblFieldTableCache>
                        <c:ptCount val="1"/>
                        <c:pt idx="0">
                          <c:v>At-Tpk-Sf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AE94-4AFC-B038-CFF87434DAFF}"/>
                </c:ext>
              </c:extLst>
            </c:dLbl>
            <c:dLbl>
              <c:idx val="5"/>
              <c:tx>
                <c:strRef>
                  <c:f>ポートフォリオ基本解答!$L$8</c:f>
                  <c:strCache>
                    <c:ptCount val="1"/>
                    <c:pt idx="0">
                      <c:v>CocaCola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{85A92288-97EE-4D33-B08C-6E5419A825CE}</c15:txfldGUID>
                      <c15:f>ポートフォリオ基本解答!$L$8</c15:f>
                      <c15:dlblFieldTableCache>
                        <c:ptCount val="1"/>
                        <c:pt idx="0">
                          <c:v>CocaCola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AE94-4AFC-B038-CFF87434DAFF}"/>
                </c:ext>
              </c:extLst>
            </c:dLbl>
            <c:dLbl>
              <c:idx val="6"/>
              <c:tx>
                <c:strRef>
                  <c:f>ポートフォリオ基本解答!$L$9</c:f>
                  <c:strCache>
                    <c:ptCount val="1"/>
                    <c:pt idx="0">
                      <c:v>Borden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{FA0D2EC7-E712-4EB5-93AF-DC00426DBFA5}</c15:txfldGUID>
                      <c15:f>ポートフォリオ基本解答!$L$9</c15:f>
                      <c15:dlblFieldTableCache>
                        <c:ptCount val="1"/>
                        <c:pt idx="0">
                          <c:v>Borden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AE94-4AFC-B038-CFF87434DAFF}"/>
                </c:ext>
              </c:extLst>
            </c:dLbl>
            <c:dLbl>
              <c:idx val="7"/>
              <c:layout>
                <c:manualLayout>
                  <c:x val="-5.5363321799306942E-3"/>
                  <c:y val="-4.1011597886126613E-3"/>
                </c:manualLayout>
              </c:layout>
              <c:tx>
                <c:strRef>
                  <c:f>ポートフォリオ基本解答!$L$10</c:f>
                  <c:strCache>
                    <c:ptCount val="1"/>
                    <c:pt idx="0">
                      <c:v>Firestone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{8E4A1A73-C058-4FF3-9555-FAD7780EF81E}</c15:txfldGUID>
                      <c15:f>ポートフォリオ基本解答!$L$10</c15:f>
                      <c15:dlblFieldTableCache>
                        <c:ptCount val="1"/>
                        <c:pt idx="0">
                          <c:v>Firestone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AE94-4AFC-B038-CFF87434DAFF}"/>
                </c:ext>
              </c:extLst>
            </c:dLbl>
            <c:dLbl>
              <c:idx val="8"/>
              <c:tx>
                <c:strRef>
                  <c:f>ポートフォリオ基本解答!$L$11</c:f>
                  <c:strCache>
                    <c:ptCount val="1"/>
                    <c:pt idx="0">
                      <c:v>SharonS.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{F25A0EE0-CE0F-4F3A-8EF6-C8AD63FC4E95}</c15:txfldGUID>
                      <c15:f>ポートフォリオ基本解答!$L$11</c15:f>
                      <c15:dlblFieldTableCache>
                        <c:ptCount val="1"/>
                        <c:pt idx="0">
                          <c:v>SharonS.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AE94-4AFC-B038-CFF87434DA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ポートフォリオ基本解答!$N$3:$N$11</c:f>
              <c:numCache>
                <c:formatCode>0.000</c:formatCode>
                <c:ptCount val="9"/>
                <c:pt idx="0">
                  <c:v>0.2310587881476204</c:v>
                </c:pt>
                <c:pt idx="1">
                  <c:v>0.12117949139933898</c:v>
                </c:pt>
                <c:pt idx="2">
                  <c:v>0.29240411006045536</c:v>
                </c:pt>
                <c:pt idx="3">
                  <c:v>0.30897324987092728</c:v>
                </c:pt>
                <c:pt idx="4">
                  <c:v>0.35761725177266279</c:v>
                </c:pt>
                <c:pt idx="5">
                  <c:v>0.20312144393848305</c:v>
                </c:pt>
                <c:pt idx="6">
                  <c:v>0.16980516249477381</c:v>
                </c:pt>
                <c:pt idx="7">
                  <c:v>0.38305076542005362</c:v>
                </c:pt>
                <c:pt idx="8">
                  <c:v>0.2815489179696426</c:v>
                </c:pt>
              </c:numCache>
            </c:numRef>
          </c:xVal>
          <c:yVal>
            <c:numRef>
              <c:f>ポートフォリオ基本解答!$M$3:$M$11</c:f>
              <c:numCache>
                <c:formatCode>0.000</c:formatCode>
                <c:ptCount val="9"/>
                <c:pt idx="0">
                  <c:v>6.5944444444444431E-2</c:v>
                </c:pt>
                <c:pt idx="1">
                  <c:v>6.1555555555555558E-2</c:v>
                </c:pt>
                <c:pt idx="2">
                  <c:v>0.14605555555555555</c:v>
                </c:pt>
                <c:pt idx="3">
                  <c:v>0.1734444444444444</c:v>
                </c:pt>
                <c:pt idx="4">
                  <c:v>0.19811111111111113</c:v>
                </c:pt>
                <c:pt idx="5">
                  <c:v>5.5111111111111097E-2</c:v>
                </c:pt>
                <c:pt idx="6">
                  <c:v>0.12761111111111115</c:v>
                </c:pt>
                <c:pt idx="7">
                  <c:v>0.1903333333333333</c:v>
                </c:pt>
                <c:pt idx="8">
                  <c:v>0.11561111111111111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94-4AFC-B038-CFF87434D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388208"/>
        <c:axId val="738389488"/>
      </c:scatterChart>
      <c:valAx>
        <c:axId val="738388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en-US" altLang="ja-JP" sz="1050" b="1"/>
                  <a:t>SD</a:t>
                </a:r>
                <a:endParaRPr lang="ja-JP" altLang="en-US" sz="105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38389488"/>
        <c:crosses val="autoZero"/>
        <c:crossBetween val="midCat"/>
      </c:valAx>
      <c:valAx>
        <c:axId val="73838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 sz="1050" b="1"/>
                  <a:t>平均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38388208"/>
        <c:crosses val="autoZero"/>
        <c:crossBetween val="midCat"/>
      </c:valAx>
      <c:spPr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高い相関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ポートフォリオ基本解答!$B$2</c:f>
              <c:strCache>
                <c:ptCount val="1"/>
                <c:pt idx="0">
                  <c:v>AmTbco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ポートフォリオ基本解答!$A$3:$A$20</c:f>
              <c:numCache>
                <c:formatCode>General</c:formatCode>
                <c:ptCount val="18"/>
                <c:pt idx="0">
                  <c:v>1937</c:v>
                </c:pt>
                <c:pt idx="1">
                  <c:v>1938</c:v>
                </c:pt>
                <c:pt idx="2">
                  <c:v>1939</c:v>
                </c:pt>
                <c:pt idx="3">
                  <c:v>1940</c:v>
                </c:pt>
                <c:pt idx="4">
                  <c:v>1941</c:v>
                </c:pt>
                <c:pt idx="5">
                  <c:v>1942</c:v>
                </c:pt>
                <c:pt idx="6">
                  <c:v>1943</c:v>
                </c:pt>
                <c:pt idx="7">
                  <c:v>1944</c:v>
                </c:pt>
                <c:pt idx="8">
                  <c:v>1945</c:v>
                </c:pt>
                <c:pt idx="9">
                  <c:v>1946</c:v>
                </c:pt>
                <c:pt idx="10">
                  <c:v>1947</c:v>
                </c:pt>
                <c:pt idx="11">
                  <c:v>1948</c:v>
                </c:pt>
                <c:pt idx="12">
                  <c:v>1949</c:v>
                </c:pt>
                <c:pt idx="13">
                  <c:v>1950</c:v>
                </c:pt>
                <c:pt idx="14">
                  <c:v>1951</c:v>
                </c:pt>
                <c:pt idx="15">
                  <c:v>1952</c:v>
                </c:pt>
                <c:pt idx="16">
                  <c:v>1953</c:v>
                </c:pt>
                <c:pt idx="17">
                  <c:v>1954</c:v>
                </c:pt>
              </c:numCache>
            </c:numRef>
          </c:cat>
          <c:val>
            <c:numRef>
              <c:f>ポートフォリオ基本解答!$B$3:$B$20</c:f>
              <c:numCache>
                <c:formatCode>0.000</c:formatCode>
                <c:ptCount val="18"/>
                <c:pt idx="0">
                  <c:v>-0.30499999999999999</c:v>
                </c:pt>
                <c:pt idx="1">
                  <c:v>0.51300000000000001</c:v>
                </c:pt>
                <c:pt idx="2">
                  <c:v>5.5E-2</c:v>
                </c:pt>
                <c:pt idx="3">
                  <c:v>-0.126</c:v>
                </c:pt>
                <c:pt idx="4">
                  <c:v>-0.28000000000000003</c:v>
                </c:pt>
                <c:pt idx="5">
                  <c:v>-3.0000000000000001E-3</c:v>
                </c:pt>
                <c:pt idx="6">
                  <c:v>0.42799999999999999</c:v>
                </c:pt>
                <c:pt idx="7">
                  <c:v>0.192</c:v>
                </c:pt>
                <c:pt idx="8">
                  <c:v>0.44600000000000001</c:v>
                </c:pt>
                <c:pt idx="9">
                  <c:v>-8.7999999999999995E-2</c:v>
                </c:pt>
                <c:pt idx="10">
                  <c:v>-0.127</c:v>
                </c:pt>
                <c:pt idx="11">
                  <c:v>-1.4999999999999999E-2</c:v>
                </c:pt>
                <c:pt idx="12">
                  <c:v>0.30499999999999999</c:v>
                </c:pt>
                <c:pt idx="13">
                  <c:v>-9.6000000000000002E-2</c:v>
                </c:pt>
                <c:pt idx="14">
                  <c:v>1.6E-2</c:v>
                </c:pt>
                <c:pt idx="15">
                  <c:v>0.128</c:v>
                </c:pt>
                <c:pt idx="16">
                  <c:v>-0.01</c:v>
                </c:pt>
                <c:pt idx="17">
                  <c:v>0.154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9D-4DD7-89CF-C950C48AF6BF}"/>
            </c:ext>
          </c:extLst>
        </c:ser>
        <c:ser>
          <c:idx val="1"/>
          <c:order val="1"/>
          <c:tx>
            <c:strRef>
              <c:f>ポートフォリオ基本解答!$C$2</c:f>
              <c:strCache>
                <c:ptCount val="1"/>
                <c:pt idx="0">
                  <c:v>ATT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ポートフォリオ基本解答!$A$3:$A$20</c:f>
              <c:numCache>
                <c:formatCode>General</c:formatCode>
                <c:ptCount val="18"/>
                <c:pt idx="0">
                  <c:v>1937</c:v>
                </c:pt>
                <c:pt idx="1">
                  <c:v>1938</c:v>
                </c:pt>
                <c:pt idx="2">
                  <c:v>1939</c:v>
                </c:pt>
                <c:pt idx="3">
                  <c:v>1940</c:v>
                </c:pt>
                <c:pt idx="4">
                  <c:v>1941</c:v>
                </c:pt>
                <c:pt idx="5">
                  <c:v>1942</c:v>
                </c:pt>
                <c:pt idx="6">
                  <c:v>1943</c:v>
                </c:pt>
                <c:pt idx="7">
                  <c:v>1944</c:v>
                </c:pt>
                <c:pt idx="8">
                  <c:v>1945</c:v>
                </c:pt>
                <c:pt idx="9">
                  <c:v>1946</c:v>
                </c:pt>
                <c:pt idx="10">
                  <c:v>1947</c:v>
                </c:pt>
                <c:pt idx="11">
                  <c:v>1948</c:v>
                </c:pt>
                <c:pt idx="12">
                  <c:v>1949</c:v>
                </c:pt>
                <c:pt idx="13">
                  <c:v>1950</c:v>
                </c:pt>
                <c:pt idx="14">
                  <c:v>1951</c:v>
                </c:pt>
                <c:pt idx="15">
                  <c:v>1952</c:v>
                </c:pt>
                <c:pt idx="16">
                  <c:v>1953</c:v>
                </c:pt>
                <c:pt idx="17">
                  <c:v>1954</c:v>
                </c:pt>
              </c:numCache>
            </c:numRef>
          </c:cat>
          <c:val>
            <c:numRef>
              <c:f>ポートフォリオ基本解答!$C$3:$C$20</c:f>
              <c:numCache>
                <c:formatCode>0.000</c:formatCode>
                <c:ptCount val="18"/>
                <c:pt idx="0">
                  <c:v>-0.17299999999999999</c:v>
                </c:pt>
                <c:pt idx="1">
                  <c:v>9.8000000000000004E-2</c:v>
                </c:pt>
                <c:pt idx="2">
                  <c:v>0.2</c:v>
                </c:pt>
                <c:pt idx="3">
                  <c:v>0.03</c:v>
                </c:pt>
                <c:pt idx="4">
                  <c:v>-0.183</c:v>
                </c:pt>
                <c:pt idx="5">
                  <c:v>6.7000000000000004E-2</c:v>
                </c:pt>
                <c:pt idx="6">
                  <c:v>0.3</c:v>
                </c:pt>
                <c:pt idx="7">
                  <c:v>0.10299999999999999</c:v>
                </c:pt>
                <c:pt idx="8">
                  <c:v>0.216</c:v>
                </c:pt>
                <c:pt idx="9">
                  <c:v>-4.5999999999999999E-2</c:v>
                </c:pt>
                <c:pt idx="10">
                  <c:v>-7.0999999999999994E-2</c:v>
                </c:pt>
                <c:pt idx="11">
                  <c:v>5.6000000000000001E-2</c:v>
                </c:pt>
                <c:pt idx="12">
                  <c:v>3.7999999999999999E-2</c:v>
                </c:pt>
                <c:pt idx="13">
                  <c:v>8.8999999999999996E-2</c:v>
                </c:pt>
                <c:pt idx="14">
                  <c:v>0.09</c:v>
                </c:pt>
                <c:pt idx="15">
                  <c:v>8.3000000000000004E-2</c:v>
                </c:pt>
                <c:pt idx="16">
                  <c:v>3.5000000000000003E-2</c:v>
                </c:pt>
                <c:pt idx="17">
                  <c:v>0.17599999999999999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9D-4DD7-89CF-C950C48AF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241568"/>
        <c:axId val="493242224"/>
      </c:lineChart>
      <c:catAx>
        <c:axId val="4932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3242224"/>
        <c:crosses val="autoZero"/>
        <c:auto val="1"/>
        <c:lblAlgn val="ctr"/>
        <c:lblOffset val="100"/>
        <c:noMultiLvlLbl val="0"/>
      </c:catAx>
      <c:valAx>
        <c:axId val="49324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324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低い相関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ポートフォリオ基本解答!$F$2</c:f>
              <c:strCache>
                <c:ptCount val="1"/>
                <c:pt idx="0">
                  <c:v>At-Tpk-Sf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ポートフォリオ基本解答!$A$3:$A$20</c:f>
              <c:numCache>
                <c:formatCode>General</c:formatCode>
                <c:ptCount val="18"/>
                <c:pt idx="0">
                  <c:v>1937</c:v>
                </c:pt>
                <c:pt idx="1">
                  <c:v>1938</c:v>
                </c:pt>
                <c:pt idx="2">
                  <c:v>1939</c:v>
                </c:pt>
                <c:pt idx="3">
                  <c:v>1940</c:v>
                </c:pt>
                <c:pt idx="4">
                  <c:v>1941</c:v>
                </c:pt>
                <c:pt idx="5">
                  <c:v>1942</c:v>
                </c:pt>
                <c:pt idx="6">
                  <c:v>1943</c:v>
                </c:pt>
                <c:pt idx="7">
                  <c:v>1944</c:v>
                </c:pt>
                <c:pt idx="8">
                  <c:v>1945</c:v>
                </c:pt>
                <c:pt idx="9">
                  <c:v>1946</c:v>
                </c:pt>
                <c:pt idx="10">
                  <c:v>1947</c:v>
                </c:pt>
                <c:pt idx="11">
                  <c:v>1948</c:v>
                </c:pt>
                <c:pt idx="12">
                  <c:v>1949</c:v>
                </c:pt>
                <c:pt idx="13">
                  <c:v>1950</c:v>
                </c:pt>
                <c:pt idx="14">
                  <c:v>1951</c:v>
                </c:pt>
                <c:pt idx="15">
                  <c:v>1952</c:v>
                </c:pt>
                <c:pt idx="16">
                  <c:v>1953</c:v>
                </c:pt>
                <c:pt idx="17">
                  <c:v>1954</c:v>
                </c:pt>
              </c:numCache>
            </c:numRef>
          </c:cat>
          <c:val>
            <c:numRef>
              <c:f>ポートフォリオ基本解答!$F$3:$F$20</c:f>
              <c:numCache>
                <c:formatCode>0.000</c:formatCode>
                <c:ptCount val="18"/>
                <c:pt idx="0">
                  <c:v>-0.45700000000000002</c:v>
                </c:pt>
                <c:pt idx="1">
                  <c:v>0.107</c:v>
                </c:pt>
                <c:pt idx="2">
                  <c:v>-0.42399999999999999</c:v>
                </c:pt>
                <c:pt idx="3">
                  <c:v>-0.189</c:v>
                </c:pt>
                <c:pt idx="4">
                  <c:v>0.63700000000000001</c:v>
                </c:pt>
                <c:pt idx="5">
                  <c:v>0.86499999999999999</c:v>
                </c:pt>
                <c:pt idx="6">
                  <c:v>0.313</c:v>
                </c:pt>
                <c:pt idx="7">
                  <c:v>0.63700000000000001</c:v>
                </c:pt>
                <c:pt idx="8">
                  <c:v>0.373</c:v>
                </c:pt>
                <c:pt idx="9">
                  <c:v>-3.6999999999999998E-2</c:v>
                </c:pt>
                <c:pt idx="10">
                  <c:v>2.5999999999999999E-2</c:v>
                </c:pt>
                <c:pt idx="11">
                  <c:v>0.153</c:v>
                </c:pt>
                <c:pt idx="12">
                  <c:v>6.7000000000000004E-2</c:v>
                </c:pt>
                <c:pt idx="13">
                  <c:v>0.57899999999999996</c:v>
                </c:pt>
                <c:pt idx="14">
                  <c:v>0.04</c:v>
                </c:pt>
                <c:pt idx="15">
                  <c:v>0.434</c:v>
                </c:pt>
                <c:pt idx="16">
                  <c:v>-2.7E-2</c:v>
                </c:pt>
                <c:pt idx="17">
                  <c:v>0.46899999999999997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68-4022-893A-C45A26A371A5}"/>
            </c:ext>
          </c:extLst>
        </c:ser>
        <c:ser>
          <c:idx val="1"/>
          <c:order val="1"/>
          <c:tx>
            <c:strRef>
              <c:f>ポートフォリオ基本解答!$G$2</c:f>
              <c:strCache>
                <c:ptCount val="1"/>
                <c:pt idx="0">
                  <c:v>CocaCola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ポートフォリオ基本解答!$A$3:$A$20</c:f>
              <c:numCache>
                <c:formatCode>General</c:formatCode>
                <c:ptCount val="18"/>
                <c:pt idx="0">
                  <c:v>1937</c:v>
                </c:pt>
                <c:pt idx="1">
                  <c:v>1938</c:v>
                </c:pt>
                <c:pt idx="2">
                  <c:v>1939</c:v>
                </c:pt>
                <c:pt idx="3">
                  <c:v>1940</c:v>
                </c:pt>
                <c:pt idx="4">
                  <c:v>1941</c:v>
                </c:pt>
                <c:pt idx="5">
                  <c:v>1942</c:v>
                </c:pt>
                <c:pt idx="6">
                  <c:v>1943</c:v>
                </c:pt>
                <c:pt idx="7">
                  <c:v>1944</c:v>
                </c:pt>
                <c:pt idx="8">
                  <c:v>1945</c:v>
                </c:pt>
                <c:pt idx="9">
                  <c:v>1946</c:v>
                </c:pt>
                <c:pt idx="10">
                  <c:v>1947</c:v>
                </c:pt>
                <c:pt idx="11">
                  <c:v>1948</c:v>
                </c:pt>
                <c:pt idx="12">
                  <c:v>1949</c:v>
                </c:pt>
                <c:pt idx="13">
                  <c:v>1950</c:v>
                </c:pt>
                <c:pt idx="14">
                  <c:v>1951</c:v>
                </c:pt>
                <c:pt idx="15">
                  <c:v>1952</c:v>
                </c:pt>
                <c:pt idx="16">
                  <c:v>1953</c:v>
                </c:pt>
                <c:pt idx="17">
                  <c:v>1954</c:v>
                </c:pt>
              </c:numCache>
            </c:numRef>
          </c:cat>
          <c:val>
            <c:numRef>
              <c:f>ポートフォリオ基本解答!$G$3:$G$20</c:f>
              <c:numCache>
                <c:formatCode>0.000</c:formatCode>
                <c:ptCount val="18"/>
                <c:pt idx="0">
                  <c:v>-6.5000000000000002E-2</c:v>
                </c:pt>
                <c:pt idx="1">
                  <c:v>0.23799999999999999</c:v>
                </c:pt>
                <c:pt idx="2">
                  <c:v>-7.8E-2</c:v>
                </c:pt>
                <c:pt idx="3">
                  <c:v>-7.6999999999999999E-2</c:v>
                </c:pt>
                <c:pt idx="4">
                  <c:v>-0.187</c:v>
                </c:pt>
                <c:pt idx="5">
                  <c:v>0.156</c:v>
                </c:pt>
                <c:pt idx="6">
                  <c:v>0.35099999999999998</c:v>
                </c:pt>
                <c:pt idx="7">
                  <c:v>0.23300000000000001</c:v>
                </c:pt>
                <c:pt idx="8">
                  <c:v>0.34899999999999998</c:v>
                </c:pt>
                <c:pt idx="9">
                  <c:v>-0.20899999999999999</c:v>
                </c:pt>
                <c:pt idx="10">
                  <c:v>0.35499999999999998</c:v>
                </c:pt>
                <c:pt idx="11">
                  <c:v>-0.23100000000000001</c:v>
                </c:pt>
                <c:pt idx="12">
                  <c:v>0.246</c:v>
                </c:pt>
                <c:pt idx="13">
                  <c:v>-0.248</c:v>
                </c:pt>
                <c:pt idx="14">
                  <c:v>-6.4000000000000001E-2</c:v>
                </c:pt>
                <c:pt idx="15">
                  <c:v>7.9000000000000001E-2</c:v>
                </c:pt>
                <c:pt idx="16">
                  <c:v>6.7000000000000004E-2</c:v>
                </c:pt>
                <c:pt idx="17">
                  <c:v>7.6999999999999999E-2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8-4022-893A-C45A26A37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046960"/>
        <c:axId val="500931080"/>
      </c:lineChart>
      <c:catAx>
        <c:axId val="50404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931080"/>
        <c:crosses val="autoZero"/>
        <c:auto val="1"/>
        <c:lblAlgn val="ctr"/>
        <c:lblOffset val="100"/>
        <c:noMultiLvlLbl val="0"/>
      </c:catAx>
      <c:valAx>
        <c:axId val="50093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04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AmTbacco vs</a:t>
            </a:r>
            <a:r>
              <a:rPr lang="en-US" altLang="ja-JP" baseline="0"/>
              <a:t> </a:t>
            </a:r>
            <a:r>
              <a:rPr lang="en-US" altLang="ja-JP"/>
              <a:t>ATT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339077180569821E-2"/>
          <c:y val="0.11321733821733823"/>
          <c:w val="0.84916100840655784"/>
          <c:h val="0.80305250305250309"/>
        </c:manualLayout>
      </c:layout>
      <c:scatterChart>
        <c:scatterStyle val="lineMarker"/>
        <c:varyColors val="0"/>
        <c:ser>
          <c:idx val="0"/>
          <c:order val="0"/>
          <c:tx>
            <c:strRef>
              <c:f>ポートフォリオ基本解答!$C$2</c:f>
              <c:strCache>
                <c:ptCount val="1"/>
                <c:pt idx="0">
                  <c:v>ATT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ポートフォリオ基本解答!$B$3:$B$20</c:f>
              <c:numCache>
                <c:formatCode>0.000</c:formatCode>
                <c:ptCount val="18"/>
                <c:pt idx="0">
                  <c:v>-0.30499999999999999</c:v>
                </c:pt>
                <c:pt idx="1">
                  <c:v>0.51300000000000001</c:v>
                </c:pt>
                <c:pt idx="2">
                  <c:v>5.5E-2</c:v>
                </c:pt>
                <c:pt idx="3">
                  <c:v>-0.126</c:v>
                </c:pt>
                <c:pt idx="4">
                  <c:v>-0.28000000000000003</c:v>
                </c:pt>
                <c:pt idx="5">
                  <c:v>-3.0000000000000001E-3</c:v>
                </c:pt>
                <c:pt idx="6">
                  <c:v>0.42799999999999999</c:v>
                </c:pt>
                <c:pt idx="7">
                  <c:v>0.192</c:v>
                </c:pt>
                <c:pt idx="8">
                  <c:v>0.44600000000000001</c:v>
                </c:pt>
                <c:pt idx="9">
                  <c:v>-8.7999999999999995E-2</c:v>
                </c:pt>
                <c:pt idx="10">
                  <c:v>-0.127</c:v>
                </c:pt>
                <c:pt idx="11">
                  <c:v>-1.4999999999999999E-2</c:v>
                </c:pt>
                <c:pt idx="12">
                  <c:v>0.30499999999999999</c:v>
                </c:pt>
                <c:pt idx="13">
                  <c:v>-9.6000000000000002E-2</c:v>
                </c:pt>
                <c:pt idx="14">
                  <c:v>1.6E-2</c:v>
                </c:pt>
                <c:pt idx="15">
                  <c:v>0.128</c:v>
                </c:pt>
                <c:pt idx="16">
                  <c:v>-0.01</c:v>
                </c:pt>
                <c:pt idx="17">
                  <c:v>0.154</c:v>
                </c:pt>
              </c:numCache>
            </c:numRef>
          </c:xVal>
          <c:yVal>
            <c:numRef>
              <c:f>ポートフォリオ基本解答!$C$3:$C$20</c:f>
              <c:numCache>
                <c:formatCode>0.000</c:formatCode>
                <c:ptCount val="18"/>
                <c:pt idx="0">
                  <c:v>-0.17299999999999999</c:v>
                </c:pt>
                <c:pt idx="1">
                  <c:v>9.8000000000000004E-2</c:v>
                </c:pt>
                <c:pt idx="2">
                  <c:v>0.2</c:v>
                </c:pt>
                <c:pt idx="3">
                  <c:v>0.03</c:v>
                </c:pt>
                <c:pt idx="4">
                  <c:v>-0.183</c:v>
                </c:pt>
                <c:pt idx="5">
                  <c:v>6.7000000000000004E-2</c:v>
                </c:pt>
                <c:pt idx="6">
                  <c:v>0.3</c:v>
                </c:pt>
                <c:pt idx="7">
                  <c:v>0.10299999999999999</c:v>
                </c:pt>
                <c:pt idx="8">
                  <c:v>0.216</c:v>
                </c:pt>
                <c:pt idx="9">
                  <c:v>-4.5999999999999999E-2</c:v>
                </c:pt>
                <c:pt idx="10">
                  <c:v>-7.0999999999999994E-2</c:v>
                </c:pt>
                <c:pt idx="11">
                  <c:v>5.6000000000000001E-2</c:v>
                </c:pt>
                <c:pt idx="12">
                  <c:v>3.7999999999999999E-2</c:v>
                </c:pt>
                <c:pt idx="13">
                  <c:v>8.8999999999999996E-2</c:v>
                </c:pt>
                <c:pt idx="14">
                  <c:v>0.09</c:v>
                </c:pt>
                <c:pt idx="15">
                  <c:v>8.3000000000000004E-2</c:v>
                </c:pt>
                <c:pt idx="16">
                  <c:v>3.5000000000000003E-2</c:v>
                </c:pt>
                <c:pt idx="17">
                  <c:v>0.17599999999999999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9D-48E2-9571-6DA7385F1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881752"/>
        <c:axId val="555882408"/>
      </c:scatterChart>
      <c:valAx>
        <c:axId val="555881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 b="1"/>
                  <a:t>AmTbacco</a:t>
                </a:r>
                <a:endParaRPr lang="ja-JP" alt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5882408"/>
        <c:crosses val="autoZero"/>
        <c:crossBetween val="midCat"/>
      </c:valAx>
      <c:valAx>
        <c:axId val="555882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 b="1"/>
                  <a:t>ATT</a:t>
                </a:r>
                <a:endParaRPr lang="ja-JP" alt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5881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At-Tpk-Stfe vs CocaCola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ポートフォリオ基本解答!$G$2</c:f>
              <c:strCache>
                <c:ptCount val="1"/>
                <c:pt idx="0">
                  <c:v>CocaCola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ポートフォリオ基本解答!$F$3:$F$20</c:f>
              <c:numCache>
                <c:formatCode>0.000</c:formatCode>
                <c:ptCount val="18"/>
                <c:pt idx="0">
                  <c:v>-0.45700000000000002</c:v>
                </c:pt>
                <c:pt idx="1">
                  <c:v>0.107</c:v>
                </c:pt>
                <c:pt idx="2">
                  <c:v>-0.42399999999999999</c:v>
                </c:pt>
                <c:pt idx="3">
                  <c:v>-0.189</c:v>
                </c:pt>
                <c:pt idx="4">
                  <c:v>0.63700000000000001</c:v>
                </c:pt>
                <c:pt idx="5">
                  <c:v>0.86499999999999999</c:v>
                </c:pt>
                <c:pt idx="6">
                  <c:v>0.313</c:v>
                </c:pt>
                <c:pt idx="7">
                  <c:v>0.63700000000000001</c:v>
                </c:pt>
                <c:pt idx="8">
                  <c:v>0.373</c:v>
                </c:pt>
                <c:pt idx="9">
                  <c:v>-3.6999999999999998E-2</c:v>
                </c:pt>
                <c:pt idx="10">
                  <c:v>2.5999999999999999E-2</c:v>
                </c:pt>
                <c:pt idx="11">
                  <c:v>0.153</c:v>
                </c:pt>
                <c:pt idx="12">
                  <c:v>6.7000000000000004E-2</c:v>
                </c:pt>
                <c:pt idx="13">
                  <c:v>0.57899999999999996</c:v>
                </c:pt>
                <c:pt idx="14">
                  <c:v>0.04</c:v>
                </c:pt>
                <c:pt idx="15">
                  <c:v>0.434</c:v>
                </c:pt>
                <c:pt idx="16">
                  <c:v>-2.7E-2</c:v>
                </c:pt>
                <c:pt idx="17">
                  <c:v>0.46899999999999997</c:v>
                </c:pt>
              </c:numCache>
            </c:numRef>
          </c:xVal>
          <c:yVal>
            <c:numRef>
              <c:f>ポートフォリオ基本解答!$G$3:$G$20</c:f>
              <c:numCache>
                <c:formatCode>0.000</c:formatCode>
                <c:ptCount val="18"/>
                <c:pt idx="0">
                  <c:v>-6.5000000000000002E-2</c:v>
                </c:pt>
                <c:pt idx="1">
                  <c:v>0.23799999999999999</c:v>
                </c:pt>
                <c:pt idx="2">
                  <c:v>-7.8E-2</c:v>
                </c:pt>
                <c:pt idx="3">
                  <c:v>-7.6999999999999999E-2</c:v>
                </c:pt>
                <c:pt idx="4">
                  <c:v>-0.187</c:v>
                </c:pt>
                <c:pt idx="5">
                  <c:v>0.156</c:v>
                </c:pt>
                <c:pt idx="6">
                  <c:v>0.35099999999999998</c:v>
                </c:pt>
                <c:pt idx="7">
                  <c:v>0.23300000000000001</c:v>
                </c:pt>
                <c:pt idx="8">
                  <c:v>0.34899999999999998</c:v>
                </c:pt>
                <c:pt idx="9">
                  <c:v>-0.20899999999999999</c:v>
                </c:pt>
                <c:pt idx="10">
                  <c:v>0.35499999999999998</c:v>
                </c:pt>
                <c:pt idx="11">
                  <c:v>-0.23100000000000001</c:v>
                </c:pt>
                <c:pt idx="12">
                  <c:v>0.246</c:v>
                </c:pt>
                <c:pt idx="13">
                  <c:v>-0.248</c:v>
                </c:pt>
                <c:pt idx="14">
                  <c:v>-6.4000000000000001E-2</c:v>
                </c:pt>
                <c:pt idx="15">
                  <c:v>7.9000000000000001E-2</c:v>
                </c:pt>
                <c:pt idx="16">
                  <c:v>6.7000000000000004E-2</c:v>
                </c:pt>
                <c:pt idx="17">
                  <c:v>7.6999999999999999E-2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61-4AB3-87A7-2AC978579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297864"/>
        <c:axId val="552293928"/>
      </c:scatterChart>
      <c:valAx>
        <c:axId val="552297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 b="1"/>
                  <a:t>At-Tpk-Stfe-</a:t>
                </a:r>
                <a:endParaRPr lang="ja-JP" alt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2293928"/>
        <c:crosses val="autoZero"/>
        <c:crossBetween val="midCat"/>
      </c:valAx>
      <c:valAx>
        <c:axId val="55229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 b="1"/>
                  <a:t>Coca-Cola</a:t>
                </a:r>
                <a:endParaRPr lang="ja-JP" alt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2297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全銘柄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ポートフォリオ基本解答!$B$2</c:f>
              <c:strCache>
                <c:ptCount val="1"/>
                <c:pt idx="0">
                  <c:v>AmTbco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ポートフォリオ基本解答!$A$3:$A$20</c:f>
              <c:numCache>
                <c:formatCode>General</c:formatCode>
                <c:ptCount val="18"/>
                <c:pt idx="0">
                  <c:v>1937</c:v>
                </c:pt>
                <c:pt idx="1">
                  <c:v>1938</c:v>
                </c:pt>
                <c:pt idx="2">
                  <c:v>1939</c:v>
                </c:pt>
                <c:pt idx="3">
                  <c:v>1940</c:v>
                </c:pt>
                <c:pt idx="4">
                  <c:v>1941</c:v>
                </c:pt>
                <c:pt idx="5">
                  <c:v>1942</c:v>
                </c:pt>
                <c:pt idx="6">
                  <c:v>1943</c:v>
                </c:pt>
                <c:pt idx="7">
                  <c:v>1944</c:v>
                </c:pt>
                <c:pt idx="8">
                  <c:v>1945</c:v>
                </c:pt>
                <c:pt idx="9">
                  <c:v>1946</c:v>
                </c:pt>
                <c:pt idx="10">
                  <c:v>1947</c:v>
                </c:pt>
                <c:pt idx="11">
                  <c:v>1948</c:v>
                </c:pt>
                <c:pt idx="12">
                  <c:v>1949</c:v>
                </c:pt>
                <c:pt idx="13">
                  <c:v>1950</c:v>
                </c:pt>
                <c:pt idx="14">
                  <c:v>1951</c:v>
                </c:pt>
                <c:pt idx="15">
                  <c:v>1952</c:v>
                </c:pt>
                <c:pt idx="16">
                  <c:v>1953</c:v>
                </c:pt>
                <c:pt idx="17">
                  <c:v>1954</c:v>
                </c:pt>
              </c:numCache>
            </c:numRef>
          </c:cat>
          <c:val>
            <c:numRef>
              <c:f>ポートフォリオ基本解答!$B$3:$B$20</c:f>
              <c:numCache>
                <c:formatCode>0.000</c:formatCode>
                <c:ptCount val="18"/>
                <c:pt idx="0">
                  <c:v>-0.30499999999999999</c:v>
                </c:pt>
                <c:pt idx="1">
                  <c:v>0.51300000000000001</c:v>
                </c:pt>
                <c:pt idx="2">
                  <c:v>5.5E-2</c:v>
                </c:pt>
                <c:pt idx="3">
                  <c:v>-0.126</c:v>
                </c:pt>
                <c:pt idx="4">
                  <c:v>-0.28000000000000003</c:v>
                </c:pt>
                <c:pt idx="5">
                  <c:v>-3.0000000000000001E-3</c:v>
                </c:pt>
                <c:pt idx="6">
                  <c:v>0.42799999999999999</c:v>
                </c:pt>
                <c:pt idx="7">
                  <c:v>0.192</c:v>
                </c:pt>
                <c:pt idx="8">
                  <c:v>0.44600000000000001</c:v>
                </c:pt>
                <c:pt idx="9">
                  <c:v>-8.7999999999999995E-2</c:v>
                </c:pt>
                <c:pt idx="10">
                  <c:v>-0.127</c:v>
                </c:pt>
                <c:pt idx="11">
                  <c:v>-1.4999999999999999E-2</c:v>
                </c:pt>
                <c:pt idx="12">
                  <c:v>0.30499999999999999</c:v>
                </c:pt>
                <c:pt idx="13">
                  <c:v>-9.6000000000000002E-2</c:v>
                </c:pt>
                <c:pt idx="14">
                  <c:v>1.6E-2</c:v>
                </c:pt>
                <c:pt idx="15">
                  <c:v>0.128</c:v>
                </c:pt>
                <c:pt idx="16">
                  <c:v>-0.01</c:v>
                </c:pt>
                <c:pt idx="17">
                  <c:v>0.154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9A-4297-942A-C6F879332014}"/>
            </c:ext>
          </c:extLst>
        </c:ser>
        <c:ser>
          <c:idx val="1"/>
          <c:order val="1"/>
          <c:tx>
            <c:strRef>
              <c:f>ポートフォリオ基本解答!$C$2</c:f>
              <c:strCache>
                <c:ptCount val="1"/>
                <c:pt idx="0">
                  <c:v>ATT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ポートフォリオ基本解答!$A$3:$A$20</c:f>
              <c:numCache>
                <c:formatCode>General</c:formatCode>
                <c:ptCount val="18"/>
                <c:pt idx="0">
                  <c:v>1937</c:v>
                </c:pt>
                <c:pt idx="1">
                  <c:v>1938</c:v>
                </c:pt>
                <c:pt idx="2">
                  <c:v>1939</c:v>
                </c:pt>
                <c:pt idx="3">
                  <c:v>1940</c:v>
                </c:pt>
                <c:pt idx="4">
                  <c:v>1941</c:v>
                </c:pt>
                <c:pt idx="5">
                  <c:v>1942</c:v>
                </c:pt>
                <c:pt idx="6">
                  <c:v>1943</c:v>
                </c:pt>
                <c:pt idx="7">
                  <c:v>1944</c:v>
                </c:pt>
                <c:pt idx="8">
                  <c:v>1945</c:v>
                </c:pt>
                <c:pt idx="9">
                  <c:v>1946</c:v>
                </c:pt>
                <c:pt idx="10">
                  <c:v>1947</c:v>
                </c:pt>
                <c:pt idx="11">
                  <c:v>1948</c:v>
                </c:pt>
                <c:pt idx="12">
                  <c:v>1949</c:v>
                </c:pt>
                <c:pt idx="13">
                  <c:v>1950</c:v>
                </c:pt>
                <c:pt idx="14">
                  <c:v>1951</c:v>
                </c:pt>
                <c:pt idx="15">
                  <c:v>1952</c:v>
                </c:pt>
                <c:pt idx="16">
                  <c:v>1953</c:v>
                </c:pt>
                <c:pt idx="17">
                  <c:v>1954</c:v>
                </c:pt>
              </c:numCache>
            </c:numRef>
          </c:cat>
          <c:val>
            <c:numRef>
              <c:f>ポートフォリオ基本解答!$C$3:$C$20</c:f>
              <c:numCache>
                <c:formatCode>0.000</c:formatCode>
                <c:ptCount val="18"/>
                <c:pt idx="0">
                  <c:v>-0.17299999999999999</c:v>
                </c:pt>
                <c:pt idx="1">
                  <c:v>9.8000000000000004E-2</c:v>
                </c:pt>
                <c:pt idx="2">
                  <c:v>0.2</c:v>
                </c:pt>
                <c:pt idx="3">
                  <c:v>0.03</c:v>
                </c:pt>
                <c:pt idx="4">
                  <c:v>-0.183</c:v>
                </c:pt>
                <c:pt idx="5">
                  <c:v>6.7000000000000004E-2</c:v>
                </c:pt>
                <c:pt idx="6">
                  <c:v>0.3</c:v>
                </c:pt>
                <c:pt idx="7">
                  <c:v>0.10299999999999999</c:v>
                </c:pt>
                <c:pt idx="8">
                  <c:v>0.216</c:v>
                </c:pt>
                <c:pt idx="9">
                  <c:v>-4.5999999999999999E-2</c:v>
                </c:pt>
                <c:pt idx="10">
                  <c:v>-7.0999999999999994E-2</c:v>
                </c:pt>
                <c:pt idx="11">
                  <c:v>5.6000000000000001E-2</c:v>
                </c:pt>
                <c:pt idx="12">
                  <c:v>3.7999999999999999E-2</c:v>
                </c:pt>
                <c:pt idx="13">
                  <c:v>8.8999999999999996E-2</c:v>
                </c:pt>
                <c:pt idx="14">
                  <c:v>0.09</c:v>
                </c:pt>
                <c:pt idx="15">
                  <c:v>8.3000000000000004E-2</c:v>
                </c:pt>
                <c:pt idx="16">
                  <c:v>3.5000000000000003E-2</c:v>
                </c:pt>
                <c:pt idx="17">
                  <c:v>0.17599999999999999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9A-4297-942A-C6F879332014}"/>
            </c:ext>
          </c:extLst>
        </c:ser>
        <c:ser>
          <c:idx val="2"/>
          <c:order val="2"/>
          <c:tx>
            <c:strRef>
              <c:f>ポートフォリオ基本解答!$D$2</c:f>
              <c:strCache>
                <c:ptCount val="1"/>
                <c:pt idx="0">
                  <c:v>USSteel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ポートフォリオ基本解答!$A$3:$A$20</c:f>
              <c:numCache>
                <c:formatCode>General</c:formatCode>
                <c:ptCount val="18"/>
                <c:pt idx="0">
                  <c:v>1937</c:v>
                </c:pt>
                <c:pt idx="1">
                  <c:v>1938</c:v>
                </c:pt>
                <c:pt idx="2">
                  <c:v>1939</c:v>
                </c:pt>
                <c:pt idx="3">
                  <c:v>1940</c:v>
                </c:pt>
                <c:pt idx="4">
                  <c:v>1941</c:v>
                </c:pt>
                <c:pt idx="5">
                  <c:v>1942</c:v>
                </c:pt>
                <c:pt idx="6">
                  <c:v>1943</c:v>
                </c:pt>
                <c:pt idx="7">
                  <c:v>1944</c:v>
                </c:pt>
                <c:pt idx="8">
                  <c:v>1945</c:v>
                </c:pt>
                <c:pt idx="9">
                  <c:v>1946</c:v>
                </c:pt>
                <c:pt idx="10">
                  <c:v>1947</c:v>
                </c:pt>
                <c:pt idx="11">
                  <c:v>1948</c:v>
                </c:pt>
                <c:pt idx="12">
                  <c:v>1949</c:v>
                </c:pt>
                <c:pt idx="13">
                  <c:v>1950</c:v>
                </c:pt>
                <c:pt idx="14">
                  <c:v>1951</c:v>
                </c:pt>
                <c:pt idx="15">
                  <c:v>1952</c:v>
                </c:pt>
                <c:pt idx="16">
                  <c:v>1953</c:v>
                </c:pt>
                <c:pt idx="17">
                  <c:v>1954</c:v>
                </c:pt>
              </c:numCache>
            </c:numRef>
          </c:cat>
          <c:val>
            <c:numRef>
              <c:f>ポートフォリオ基本解答!$D$3:$D$20</c:f>
              <c:numCache>
                <c:formatCode>0.000</c:formatCode>
                <c:ptCount val="18"/>
                <c:pt idx="0">
                  <c:v>-0.318</c:v>
                </c:pt>
                <c:pt idx="1">
                  <c:v>0.28499999999999998</c:v>
                </c:pt>
                <c:pt idx="2">
                  <c:v>-4.7E-2</c:v>
                </c:pt>
                <c:pt idx="3">
                  <c:v>0.104</c:v>
                </c:pt>
                <c:pt idx="4">
                  <c:v>-0.17100000000000001</c:v>
                </c:pt>
                <c:pt idx="5">
                  <c:v>-3.9E-2</c:v>
                </c:pt>
                <c:pt idx="6">
                  <c:v>0.14899999999999999</c:v>
                </c:pt>
                <c:pt idx="7">
                  <c:v>0.26</c:v>
                </c:pt>
                <c:pt idx="8">
                  <c:v>0.41899999999999998</c:v>
                </c:pt>
                <c:pt idx="9">
                  <c:v>-7.8E-2</c:v>
                </c:pt>
                <c:pt idx="10">
                  <c:v>0.16900000000000001</c:v>
                </c:pt>
                <c:pt idx="11">
                  <c:v>-3.5000000000000003E-2</c:v>
                </c:pt>
                <c:pt idx="12">
                  <c:v>0.13300000000000001</c:v>
                </c:pt>
                <c:pt idx="13">
                  <c:v>0.73199999999999998</c:v>
                </c:pt>
                <c:pt idx="14">
                  <c:v>2.1000000000000001E-2</c:v>
                </c:pt>
                <c:pt idx="15">
                  <c:v>0.13100000000000001</c:v>
                </c:pt>
                <c:pt idx="16">
                  <c:v>6.0000000000000001E-3</c:v>
                </c:pt>
                <c:pt idx="17">
                  <c:v>0.90800000000000003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9A-4297-942A-C6F879332014}"/>
            </c:ext>
          </c:extLst>
        </c:ser>
        <c:ser>
          <c:idx val="3"/>
          <c:order val="3"/>
          <c:tx>
            <c:strRef>
              <c:f>ポートフォリオ基本解答!$E$2</c:f>
              <c:strCache>
                <c:ptCount val="1"/>
                <c:pt idx="0">
                  <c:v>GM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ポートフォリオ基本解答!$A$3:$A$20</c:f>
              <c:numCache>
                <c:formatCode>General</c:formatCode>
                <c:ptCount val="18"/>
                <c:pt idx="0">
                  <c:v>1937</c:v>
                </c:pt>
                <c:pt idx="1">
                  <c:v>1938</c:v>
                </c:pt>
                <c:pt idx="2">
                  <c:v>1939</c:v>
                </c:pt>
                <c:pt idx="3">
                  <c:v>1940</c:v>
                </c:pt>
                <c:pt idx="4">
                  <c:v>1941</c:v>
                </c:pt>
                <c:pt idx="5">
                  <c:v>1942</c:v>
                </c:pt>
                <c:pt idx="6">
                  <c:v>1943</c:v>
                </c:pt>
                <c:pt idx="7">
                  <c:v>1944</c:v>
                </c:pt>
                <c:pt idx="8">
                  <c:v>1945</c:v>
                </c:pt>
                <c:pt idx="9">
                  <c:v>1946</c:v>
                </c:pt>
                <c:pt idx="10">
                  <c:v>1947</c:v>
                </c:pt>
                <c:pt idx="11">
                  <c:v>1948</c:v>
                </c:pt>
                <c:pt idx="12">
                  <c:v>1949</c:v>
                </c:pt>
                <c:pt idx="13">
                  <c:v>1950</c:v>
                </c:pt>
                <c:pt idx="14">
                  <c:v>1951</c:v>
                </c:pt>
                <c:pt idx="15">
                  <c:v>1952</c:v>
                </c:pt>
                <c:pt idx="16">
                  <c:v>1953</c:v>
                </c:pt>
                <c:pt idx="17">
                  <c:v>1954</c:v>
                </c:pt>
              </c:numCache>
            </c:numRef>
          </c:cat>
          <c:val>
            <c:numRef>
              <c:f>ポートフォリオ基本解答!$E$3:$E$20</c:f>
              <c:numCache>
                <c:formatCode>0.000</c:formatCode>
                <c:ptCount val="18"/>
                <c:pt idx="0">
                  <c:v>-0.47699999999999998</c:v>
                </c:pt>
                <c:pt idx="1">
                  <c:v>0.71399999999999997</c:v>
                </c:pt>
                <c:pt idx="2">
                  <c:v>0.16500000000000001</c:v>
                </c:pt>
                <c:pt idx="3">
                  <c:v>-4.2999999999999997E-2</c:v>
                </c:pt>
                <c:pt idx="4">
                  <c:v>-0.27700000000000002</c:v>
                </c:pt>
                <c:pt idx="5">
                  <c:v>0.47599999999999998</c:v>
                </c:pt>
                <c:pt idx="6">
                  <c:v>0.22500000000000001</c:v>
                </c:pt>
                <c:pt idx="7">
                  <c:v>0.28999999999999998</c:v>
                </c:pt>
                <c:pt idx="8">
                  <c:v>0.216</c:v>
                </c:pt>
                <c:pt idx="9">
                  <c:v>-0.27200000000000002</c:v>
                </c:pt>
                <c:pt idx="10">
                  <c:v>0.14399999999999999</c:v>
                </c:pt>
                <c:pt idx="11">
                  <c:v>0.107</c:v>
                </c:pt>
                <c:pt idx="12">
                  <c:v>0.32100000000000001</c:v>
                </c:pt>
                <c:pt idx="13">
                  <c:v>0.30499999999999999</c:v>
                </c:pt>
                <c:pt idx="14">
                  <c:v>0.19500000000000001</c:v>
                </c:pt>
                <c:pt idx="15">
                  <c:v>0.39</c:v>
                </c:pt>
                <c:pt idx="16">
                  <c:v>-7.1999999999999995E-2</c:v>
                </c:pt>
                <c:pt idx="17">
                  <c:v>0.71499999999999997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9A-4297-942A-C6F879332014}"/>
            </c:ext>
          </c:extLst>
        </c:ser>
        <c:ser>
          <c:idx val="4"/>
          <c:order val="4"/>
          <c:tx>
            <c:strRef>
              <c:f>ポートフォリオ基本解答!$F$2</c:f>
              <c:strCache>
                <c:ptCount val="1"/>
                <c:pt idx="0">
                  <c:v>At-Tpk-Sf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ポートフォリオ基本解答!$A$3:$A$20</c:f>
              <c:numCache>
                <c:formatCode>General</c:formatCode>
                <c:ptCount val="18"/>
                <c:pt idx="0">
                  <c:v>1937</c:v>
                </c:pt>
                <c:pt idx="1">
                  <c:v>1938</c:v>
                </c:pt>
                <c:pt idx="2">
                  <c:v>1939</c:v>
                </c:pt>
                <c:pt idx="3">
                  <c:v>1940</c:v>
                </c:pt>
                <c:pt idx="4">
                  <c:v>1941</c:v>
                </c:pt>
                <c:pt idx="5">
                  <c:v>1942</c:v>
                </c:pt>
                <c:pt idx="6">
                  <c:v>1943</c:v>
                </c:pt>
                <c:pt idx="7">
                  <c:v>1944</c:v>
                </c:pt>
                <c:pt idx="8">
                  <c:v>1945</c:v>
                </c:pt>
                <c:pt idx="9">
                  <c:v>1946</c:v>
                </c:pt>
                <c:pt idx="10">
                  <c:v>1947</c:v>
                </c:pt>
                <c:pt idx="11">
                  <c:v>1948</c:v>
                </c:pt>
                <c:pt idx="12">
                  <c:v>1949</c:v>
                </c:pt>
                <c:pt idx="13">
                  <c:v>1950</c:v>
                </c:pt>
                <c:pt idx="14">
                  <c:v>1951</c:v>
                </c:pt>
                <c:pt idx="15">
                  <c:v>1952</c:v>
                </c:pt>
                <c:pt idx="16">
                  <c:v>1953</c:v>
                </c:pt>
                <c:pt idx="17">
                  <c:v>1954</c:v>
                </c:pt>
              </c:numCache>
            </c:numRef>
          </c:cat>
          <c:val>
            <c:numRef>
              <c:f>ポートフォリオ基本解答!$F$3:$F$20</c:f>
              <c:numCache>
                <c:formatCode>0.000</c:formatCode>
                <c:ptCount val="18"/>
                <c:pt idx="0">
                  <c:v>-0.45700000000000002</c:v>
                </c:pt>
                <c:pt idx="1">
                  <c:v>0.107</c:v>
                </c:pt>
                <c:pt idx="2">
                  <c:v>-0.42399999999999999</c:v>
                </c:pt>
                <c:pt idx="3">
                  <c:v>-0.189</c:v>
                </c:pt>
                <c:pt idx="4">
                  <c:v>0.63700000000000001</c:v>
                </c:pt>
                <c:pt idx="5">
                  <c:v>0.86499999999999999</c:v>
                </c:pt>
                <c:pt idx="6">
                  <c:v>0.313</c:v>
                </c:pt>
                <c:pt idx="7">
                  <c:v>0.63700000000000001</c:v>
                </c:pt>
                <c:pt idx="8">
                  <c:v>0.373</c:v>
                </c:pt>
                <c:pt idx="9">
                  <c:v>-3.6999999999999998E-2</c:v>
                </c:pt>
                <c:pt idx="10">
                  <c:v>2.5999999999999999E-2</c:v>
                </c:pt>
                <c:pt idx="11">
                  <c:v>0.153</c:v>
                </c:pt>
                <c:pt idx="12">
                  <c:v>6.7000000000000004E-2</c:v>
                </c:pt>
                <c:pt idx="13">
                  <c:v>0.57899999999999996</c:v>
                </c:pt>
                <c:pt idx="14">
                  <c:v>0.04</c:v>
                </c:pt>
                <c:pt idx="15">
                  <c:v>0.434</c:v>
                </c:pt>
                <c:pt idx="16">
                  <c:v>-2.7E-2</c:v>
                </c:pt>
                <c:pt idx="17">
                  <c:v>0.46899999999999997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9A-4297-942A-C6F879332014}"/>
            </c:ext>
          </c:extLst>
        </c:ser>
        <c:ser>
          <c:idx val="5"/>
          <c:order val="5"/>
          <c:tx>
            <c:strRef>
              <c:f>ポートフォリオ基本解答!$G$2</c:f>
              <c:strCache>
                <c:ptCount val="1"/>
                <c:pt idx="0">
                  <c:v>CocaCola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ポートフォリオ基本解答!$A$3:$A$20</c:f>
              <c:numCache>
                <c:formatCode>General</c:formatCode>
                <c:ptCount val="18"/>
                <c:pt idx="0">
                  <c:v>1937</c:v>
                </c:pt>
                <c:pt idx="1">
                  <c:v>1938</c:v>
                </c:pt>
                <c:pt idx="2">
                  <c:v>1939</c:v>
                </c:pt>
                <c:pt idx="3">
                  <c:v>1940</c:v>
                </c:pt>
                <c:pt idx="4">
                  <c:v>1941</c:v>
                </c:pt>
                <c:pt idx="5">
                  <c:v>1942</c:v>
                </c:pt>
                <c:pt idx="6">
                  <c:v>1943</c:v>
                </c:pt>
                <c:pt idx="7">
                  <c:v>1944</c:v>
                </c:pt>
                <c:pt idx="8">
                  <c:v>1945</c:v>
                </c:pt>
                <c:pt idx="9">
                  <c:v>1946</c:v>
                </c:pt>
                <c:pt idx="10">
                  <c:v>1947</c:v>
                </c:pt>
                <c:pt idx="11">
                  <c:v>1948</c:v>
                </c:pt>
                <c:pt idx="12">
                  <c:v>1949</c:v>
                </c:pt>
                <c:pt idx="13">
                  <c:v>1950</c:v>
                </c:pt>
                <c:pt idx="14">
                  <c:v>1951</c:v>
                </c:pt>
                <c:pt idx="15">
                  <c:v>1952</c:v>
                </c:pt>
                <c:pt idx="16">
                  <c:v>1953</c:v>
                </c:pt>
                <c:pt idx="17">
                  <c:v>1954</c:v>
                </c:pt>
              </c:numCache>
            </c:numRef>
          </c:cat>
          <c:val>
            <c:numRef>
              <c:f>ポートフォリオ基本解答!$G$3:$G$20</c:f>
              <c:numCache>
                <c:formatCode>0.000</c:formatCode>
                <c:ptCount val="18"/>
                <c:pt idx="0">
                  <c:v>-6.5000000000000002E-2</c:v>
                </c:pt>
                <c:pt idx="1">
                  <c:v>0.23799999999999999</c:v>
                </c:pt>
                <c:pt idx="2">
                  <c:v>-7.8E-2</c:v>
                </c:pt>
                <c:pt idx="3">
                  <c:v>-7.6999999999999999E-2</c:v>
                </c:pt>
                <c:pt idx="4">
                  <c:v>-0.187</c:v>
                </c:pt>
                <c:pt idx="5">
                  <c:v>0.156</c:v>
                </c:pt>
                <c:pt idx="6">
                  <c:v>0.35099999999999998</c:v>
                </c:pt>
                <c:pt idx="7">
                  <c:v>0.23300000000000001</c:v>
                </c:pt>
                <c:pt idx="8">
                  <c:v>0.34899999999999998</c:v>
                </c:pt>
                <c:pt idx="9">
                  <c:v>-0.20899999999999999</c:v>
                </c:pt>
                <c:pt idx="10">
                  <c:v>0.35499999999999998</c:v>
                </c:pt>
                <c:pt idx="11">
                  <c:v>-0.23100000000000001</c:v>
                </c:pt>
                <c:pt idx="12">
                  <c:v>0.246</c:v>
                </c:pt>
                <c:pt idx="13">
                  <c:v>-0.248</c:v>
                </c:pt>
                <c:pt idx="14">
                  <c:v>-6.4000000000000001E-2</c:v>
                </c:pt>
                <c:pt idx="15">
                  <c:v>7.9000000000000001E-2</c:v>
                </c:pt>
                <c:pt idx="16">
                  <c:v>6.7000000000000004E-2</c:v>
                </c:pt>
                <c:pt idx="17">
                  <c:v>7.6999999999999999E-2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9A-4297-942A-C6F879332014}"/>
            </c:ext>
          </c:extLst>
        </c:ser>
        <c:ser>
          <c:idx val="6"/>
          <c:order val="6"/>
          <c:tx>
            <c:strRef>
              <c:f>ポートフォリオ基本解答!$H$2</c:f>
              <c:strCache>
                <c:ptCount val="1"/>
                <c:pt idx="0">
                  <c:v>Borden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ポートフォリオ基本解答!$A$3:$A$20</c:f>
              <c:numCache>
                <c:formatCode>General</c:formatCode>
                <c:ptCount val="18"/>
                <c:pt idx="0">
                  <c:v>1937</c:v>
                </c:pt>
                <c:pt idx="1">
                  <c:v>1938</c:v>
                </c:pt>
                <c:pt idx="2">
                  <c:v>1939</c:v>
                </c:pt>
                <c:pt idx="3">
                  <c:v>1940</c:v>
                </c:pt>
                <c:pt idx="4">
                  <c:v>1941</c:v>
                </c:pt>
                <c:pt idx="5">
                  <c:v>1942</c:v>
                </c:pt>
                <c:pt idx="6">
                  <c:v>1943</c:v>
                </c:pt>
                <c:pt idx="7">
                  <c:v>1944</c:v>
                </c:pt>
                <c:pt idx="8">
                  <c:v>1945</c:v>
                </c:pt>
                <c:pt idx="9">
                  <c:v>1946</c:v>
                </c:pt>
                <c:pt idx="10">
                  <c:v>1947</c:v>
                </c:pt>
                <c:pt idx="11">
                  <c:v>1948</c:v>
                </c:pt>
                <c:pt idx="12">
                  <c:v>1949</c:v>
                </c:pt>
                <c:pt idx="13">
                  <c:v>1950</c:v>
                </c:pt>
                <c:pt idx="14">
                  <c:v>1951</c:v>
                </c:pt>
                <c:pt idx="15">
                  <c:v>1952</c:v>
                </c:pt>
                <c:pt idx="16">
                  <c:v>1953</c:v>
                </c:pt>
                <c:pt idx="17">
                  <c:v>1954</c:v>
                </c:pt>
              </c:numCache>
            </c:numRef>
          </c:cat>
          <c:val>
            <c:numRef>
              <c:f>ポートフォリオ基本解答!$H$3:$H$20</c:f>
              <c:numCache>
                <c:formatCode>0.000</c:formatCode>
                <c:ptCount val="18"/>
                <c:pt idx="0">
                  <c:v>-0.31900000000000001</c:v>
                </c:pt>
                <c:pt idx="1">
                  <c:v>7.5999999999999998E-2</c:v>
                </c:pt>
                <c:pt idx="2">
                  <c:v>0.38100000000000001</c:v>
                </c:pt>
                <c:pt idx="3">
                  <c:v>-5.0999999999999997E-2</c:v>
                </c:pt>
                <c:pt idx="4">
                  <c:v>8.6999999999999994E-2</c:v>
                </c:pt>
                <c:pt idx="5">
                  <c:v>0.26200000000000001</c:v>
                </c:pt>
                <c:pt idx="6">
                  <c:v>0.34100000000000003</c:v>
                </c:pt>
                <c:pt idx="7">
                  <c:v>0.22700000000000001</c:v>
                </c:pt>
                <c:pt idx="8">
                  <c:v>0.35199999999999998</c:v>
                </c:pt>
                <c:pt idx="9">
                  <c:v>0.153</c:v>
                </c:pt>
                <c:pt idx="10">
                  <c:v>-9.9000000000000005E-2</c:v>
                </c:pt>
                <c:pt idx="11">
                  <c:v>3.7999999999999999E-2</c:v>
                </c:pt>
                <c:pt idx="12">
                  <c:v>0.27300000000000002</c:v>
                </c:pt>
                <c:pt idx="13">
                  <c:v>9.0999999999999998E-2</c:v>
                </c:pt>
                <c:pt idx="14">
                  <c:v>5.3999999999999999E-2</c:v>
                </c:pt>
                <c:pt idx="15">
                  <c:v>0.109</c:v>
                </c:pt>
                <c:pt idx="16">
                  <c:v>0.21</c:v>
                </c:pt>
                <c:pt idx="17">
                  <c:v>0.112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9A-4297-942A-C6F879332014}"/>
            </c:ext>
          </c:extLst>
        </c:ser>
        <c:ser>
          <c:idx val="7"/>
          <c:order val="7"/>
          <c:tx>
            <c:strRef>
              <c:f>ポートフォリオ基本解答!$I$2</c:f>
              <c:strCache>
                <c:ptCount val="1"/>
                <c:pt idx="0">
                  <c:v>Firestone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ポートフォリオ基本解答!$A$3:$A$20</c:f>
              <c:numCache>
                <c:formatCode>General</c:formatCode>
                <c:ptCount val="18"/>
                <c:pt idx="0">
                  <c:v>1937</c:v>
                </c:pt>
                <c:pt idx="1">
                  <c:v>1938</c:v>
                </c:pt>
                <c:pt idx="2">
                  <c:v>1939</c:v>
                </c:pt>
                <c:pt idx="3">
                  <c:v>1940</c:v>
                </c:pt>
                <c:pt idx="4">
                  <c:v>1941</c:v>
                </c:pt>
                <c:pt idx="5">
                  <c:v>1942</c:v>
                </c:pt>
                <c:pt idx="6">
                  <c:v>1943</c:v>
                </c:pt>
                <c:pt idx="7">
                  <c:v>1944</c:v>
                </c:pt>
                <c:pt idx="8">
                  <c:v>1945</c:v>
                </c:pt>
                <c:pt idx="9">
                  <c:v>1946</c:v>
                </c:pt>
                <c:pt idx="10">
                  <c:v>1947</c:v>
                </c:pt>
                <c:pt idx="11">
                  <c:v>1948</c:v>
                </c:pt>
                <c:pt idx="12">
                  <c:v>1949</c:v>
                </c:pt>
                <c:pt idx="13">
                  <c:v>1950</c:v>
                </c:pt>
                <c:pt idx="14">
                  <c:v>1951</c:v>
                </c:pt>
                <c:pt idx="15">
                  <c:v>1952</c:v>
                </c:pt>
                <c:pt idx="16">
                  <c:v>1953</c:v>
                </c:pt>
                <c:pt idx="17">
                  <c:v>1954</c:v>
                </c:pt>
              </c:numCache>
            </c:numRef>
          </c:cat>
          <c:val>
            <c:numRef>
              <c:f>ポートフォリオ基本解答!$I$3:$I$20</c:f>
              <c:numCache>
                <c:formatCode>0.000</c:formatCode>
                <c:ptCount val="18"/>
                <c:pt idx="0">
                  <c:v>-0.4</c:v>
                </c:pt>
                <c:pt idx="1">
                  <c:v>0.33600000000000002</c:v>
                </c:pt>
                <c:pt idx="2">
                  <c:v>-9.2999999999999999E-2</c:v>
                </c:pt>
                <c:pt idx="3">
                  <c:v>-0.09</c:v>
                </c:pt>
                <c:pt idx="4">
                  <c:v>-0.19400000000000001</c:v>
                </c:pt>
                <c:pt idx="5">
                  <c:v>1.113</c:v>
                </c:pt>
                <c:pt idx="6">
                  <c:v>0.57999999999999996</c:v>
                </c:pt>
                <c:pt idx="7">
                  <c:v>0.47299999999999998</c:v>
                </c:pt>
                <c:pt idx="8">
                  <c:v>0.22900000000000001</c:v>
                </c:pt>
                <c:pt idx="9">
                  <c:v>-0.126</c:v>
                </c:pt>
                <c:pt idx="10">
                  <c:v>8.9999999999999993E-3</c:v>
                </c:pt>
                <c:pt idx="11">
                  <c:v>0</c:v>
                </c:pt>
                <c:pt idx="12">
                  <c:v>0.223</c:v>
                </c:pt>
                <c:pt idx="13">
                  <c:v>0.65</c:v>
                </c:pt>
                <c:pt idx="14">
                  <c:v>-0.13100000000000001</c:v>
                </c:pt>
                <c:pt idx="15">
                  <c:v>0.17499999999999999</c:v>
                </c:pt>
                <c:pt idx="16">
                  <c:v>-8.4000000000000005E-2</c:v>
                </c:pt>
                <c:pt idx="17">
                  <c:v>0.75600000000000001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9A-4297-942A-C6F879332014}"/>
            </c:ext>
          </c:extLst>
        </c:ser>
        <c:ser>
          <c:idx val="8"/>
          <c:order val="8"/>
          <c:tx>
            <c:strRef>
              <c:f>ポートフォリオ基本解答!$J$2</c:f>
              <c:strCache>
                <c:ptCount val="1"/>
                <c:pt idx="0">
                  <c:v>SharonS.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ポートフォリオ基本解答!$A$3:$A$20</c:f>
              <c:numCache>
                <c:formatCode>General</c:formatCode>
                <c:ptCount val="18"/>
                <c:pt idx="0">
                  <c:v>1937</c:v>
                </c:pt>
                <c:pt idx="1">
                  <c:v>1938</c:v>
                </c:pt>
                <c:pt idx="2">
                  <c:v>1939</c:v>
                </c:pt>
                <c:pt idx="3">
                  <c:v>1940</c:v>
                </c:pt>
                <c:pt idx="4">
                  <c:v>1941</c:v>
                </c:pt>
                <c:pt idx="5">
                  <c:v>1942</c:v>
                </c:pt>
                <c:pt idx="6">
                  <c:v>1943</c:v>
                </c:pt>
                <c:pt idx="7">
                  <c:v>1944</c:v>
                </c:pt>
                <c:pt idx="8">
                  <c:v>1945</c:v>
                </c:pt>
                <c:pt idx="9">
                  <c:v>1946</c:v>
                </c:pt>
                <c:pt idx="10">
                  <c:v>1947</c:v>
                </c:pt>
                <c:pt idx="11">
                  <c:v>1948</c:v>
                </c:pt>
                <c:pt idx="12">
                  <c:v>1949</c:v>
                </c:pt>
                <c:pt idx="13">
                  <c:v>1950</c:v>
                </c:pt>
                <c:pt idx="14">
                  <c:v>1951</c:v>
                </c:pt>
                <c:pt idx="15">
                  <c:v>1952</c:v>
                </c:pt>
                <c:pt idx="16">
                  <c:v>1953</c:v>
                </c:pt>
                <c:pt idx="17">
                  <c:v>1954</c:v>
                </c:pt>
              </c:numCache>
            </c:numRef>
          </c:cat>
          <c:val>
            <c:numRef>
              <c:f>ポートフォリオ基本解答!$J$3:$J$20</c:f>
              <c:numCache>
                <c:formatCode>0.000</c:formatCode>
                <c:ptCount val="18"/>
                <c:pt idx="0">
                  <c:v>-0.435</c:v>
                </c:pt>
                <c:pt idx="1">
                  <c:v>0.23799999999999999</c:v>
                </c:pt>
                <c:pt idx="2">
                  <c:v>-0.29499999999999998</c:v>
                </c:pt>
                <c:pt idx="3">
                  <c:v>-3.5999999999999997E-2</c:v>
                </c:pt>
                <c:pt idx="4">
                  <c:v>-0.24</c:v>
                </c:pt>
                <c:pt idx="5">
                  <c:v>0.126</c:v>
                </c:pt>
                <c:pt idx="6">
                  <c:v>0.63900000000000001</c:v>
                </c:pt>
                <c:pt idx="7">
                  <c:v>0.28199999999999997</c:v>
                </c:pt>
                <c:pt idx="8">
                  <c:v>0.57799999999999996</c:v>
                </c:pt>
                <c:pt idx="9">
                  <c:v>0.28899999999999998</c:v>
                </c:pt>
                <c:pt idx="10">
                  <c:v>0.184</c:v>
                </c:pt>
                <c:pt idx="11">
                  <c:v>0.114</c:v>
                </c:pt>
                <c:pt idx="12">
                  <c:v>-0.222</c:v>
                </c:pt>
                <c:pt idx="13">
                  <c:v>0.32700000000000001</c:v>
                </c:pt>
                <c:pt idx="14">
                  <c:v>0.33300000000000002</c:v>
                </c:pt>
                <c:pt idx="15">
                  <c:v>6.2E-2</c:v>
                </c:pt>
                <c:pt idx="16">
                  <c:v>-4.8000000000000001E-2</c:v>
                </c:pt>
                <c:pt idx="17">
                  <c:v>0.185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9A-4297-942A-C6F879332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449192"/>
        <c:axId val="531451488"/>
      </c:lineChart>
      <c:catAx>
        <c:axId val="53144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1451488"/>
        <c:crosses val="autoZero"/>
        <c:auto val="1"/>
        <c:lblAlgn val="ctr"/>
        <c:lblOffset val="100"/>
        <c:noMultiLvlLbl val="0"/>
      </c:catAx>
      <c:valAx>
        <c:axId val="53145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1449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281940</xdr:colOff>
      <xdr:row>0</xdr:row>
      <xdr:rowOff>167640</xdr:rowOff>
    </xdr:from>
    <xdr:to>
      <xdr:col>22</xdr:col>
      <xdr:colOff>464344</xdr:colOff>
      <xdr:row>22</xdr:row>
      <xdr:rowOff>129540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B4659F3-19F1-4BB0-80A6-BE72A9BAC4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94297</xdr:colOff>
      <xdr:row>36</xdr:row>
      <xdr:rowOff>109537</xdr:rowOff>
    </xdr:from>
    <xdr:to>
      <xdr:col>7</xdr:col>
      <xdr:colOff>203835</xdr:colOff>
      <xdr:row>52</xdr:row>
      <xdr:rowOff>28575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A4B815D-C3AC-42FE-902E-5F02FAEB65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33337</xdr:colOff>
      <xdr:row>36</xdr:row>
      <xdr:rowOff>157162</xdr:rowOff>
    </xdr:from>
    <xdr:to>
      <xdr:col>14</xdr:col>
      <xdr:colOff>404812</xdr:colOff>
      <xdr:row>52</xdr:row>
      <xdr:rowOff>95250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92EB72D-299D-4A14-ABD8-E3ECF23D11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205740</xdr:colOff>
      <xdr:row>55</xdr:row>
      <xdr:rowOff>53340</xdr:rowOff>
    </xdr:from>
    <xdr:to>
      <xdr:col>7</xdr:col>
      <xdr:colOff>220980</xdr:colOff>
      <xdr:row>78</xdr:row>
      <xdr:rowOff>114300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40632CFE-EFBA-40BA-8213-944C2D01FE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681990</xdr:colOff>
      <xdr:row>55</xdr:row>
      <xdr:rowOff>99060</xdr:rowOff>
    </xdr:from>
    <xdr:to>
      <xdr:col>14</xdr:col>
      <xdr:colOff>457200</xdr:colOff>
      <xdr:row>78</xdr:row>
      <xdr:rowOff>129540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1A85E45-BC3C-48AD-9242-1D6035DE5B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681990</xdr:colOff>
      <xdr:row>33</xdr:row>
      <xdr:rowOff>205740</xdr:rowOff>
    </xdr:from>
    <xdr:to>
      <xdr:col>22</xdr:col>
      <xdr:colOff>274320</xdr:colOff>
      <xdr:row>52</xdr:row>
      <xdr:rowOff>76200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146B87B-1E11-43C5-87C7-590339D061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zoomScaleNormal="100" workbookViewId="0">
      <selection activeCell="A26" sqref="A26:J35"/>
    </sheetView>
  </sheetViews>
  <sheetFormatPr defaultColWidth="9" defaultRowHeight="15.75" x14ac:dyDescent="0.4"/>
  <cols>
    <col min="1" max="1" width="10.5" style="1" customWidth="1"/>
    <col min="2" max="4" width="9" style="1"/>
    <col min="5" max="5" width="10" style="1" bestFit="1" customWidth="1"/>
    <col min="6" max="11" width="9" style="1"/>
    <col min="12" max="12" width="10.125" style="1" customWidth="1"/>
    <col min="13" max="16384" width="9" style="1"/>
  </cols>
  <sheetData>
    <row r="1" spans="1:14" x14ac:dyDescent="0.4">
      <c r="A1" s="26" t="s">
        <v>14</v>
      </c>
    </row>
    <row r="2" spans="1:14" ht="16.5" thickBot="1" x14ac:dyDescent="0.4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L2" s="9"/>
      <c r="M2" s="8" t="s">
        <v>12</v>
      </c>
      <c r="N2" s="8" t="s">
        <v>10</v>
      </c>
    </row>
    <row r="3" spans="1:14" ht="16.5" thickTop="1" x14ac:dyDescent="0.4">
      <c r="A3" s="23">
        <v>1937</v>
      </c>
      <c r="B3" s="11">
        <v>-0.30499999999999999</v>
      </c>
      <c r="C3" s="11">
        <v>-0.17299999999999999</v>
      </c>
      <c r="D3" s="11">
        <v>-0.318</v>
      </c>
      <c r="E3" s="11">
        <v>-0.47699999999999998</v>
      </c>
      <c r="F3" s="11">
        <v>-0.45700000000000002</v>
      </c>
      <c r="G3" s="11">
        <v>-6.5000000000000002E-2</v>
      </c>
      <c r="H3" s="11">
        <v>-0.31900000000000001</v>
      </c>
      <c r="I3" s="11">
        <v>-0.4</v>
      </c>
      <c r="J3" s="11">
        <v>-0.435</v>
      </c>
      <c r="L3" s="10" t="s">
        <v>1</v>
      </c>
      <c r="M3" s="6">
        <v>6.5944444444444431E-2</v>
      </c>
      <c r="N3" s="7">
        <v>0.2310587881476204</v>
      </c>
    </row>
    <row r="4" spans="1:14" x14ac:dyDescent="0.4">
      <c r="A4" s="24">
        <v>1938</v>
      </c>
      <c r="B4" s="12">
        <v>0.51300000000000001</v>
      </c>
      <c r="C4" s="12">
        <v>9.8000000000000004E-2</v>
      </c>
      <c r="D4" s="12">
        <v>0.28499999999999998</v>
      </c>
      <c r="E4" s="12">
        <v>0.71399999999999997</v>
      </c>
      <c r="F4" s="12">
        <v>0.107</v>
      </c>
      <c r="G4" s="12">
        <v>0.23799999999999999</v>
      </c>
      <c r="H4" s="12">
        <v>7.5999999999999998E-2</v>
      </c>
      <c r="I4" s="12">
        <v>0.33600000000000002</v>
      </c>
      <c r="J4" s="12">
        <v>0.23799999999999999</v>
      </c>
      <c r="L4" s="10" t="s">
        <v>2</v>
      </c>
      <c r="M4" s="6">
        <v>6.1555555555555558E-2</v>
      </c>
      <c r="N4" s="7">
        <v>0.12117949139933898</v>
      </c>
    </row>
    <row r="5" spans="1:14" x14ac:dyDescent="0.4">
      <c r="A5" s="24">
        <v>1939</v>
      </c>
      <c r="B5" s="12">
        <v>5.5E-2</v>
      </c>
      <c r="C5" s="12">
        <v>0.2</v>
      </c>
      <c r="D5" s="12">
        <v>-4.7E-2</v>
      </c>
      <c r="E5" s="12">
        <v>0.16500000000000001</v>
      </c>
      <c r="F5" s="12">
        <v>-0.42399999999999999</v>
      </c>
      <c r="G5" s="12">
        <v>-7.8E-2</v>
      </c>
      <c r="H5" s="12">
        <v>0.38100000000000001</v>
      </c>
      <c r="I5" s="12">
        <v>-9.2999999999999999E-2</v>
      </c>
      <c r="J5" s="12">
        <v>-0.29499999999999998</v>
      </c>
      <c r="L5" s="10" t="s">
        <v>3</v>
      </c>
      <c r="M5" s="6">
        <v>0.14605555555555555</v>
      </c>
      <c r="N5" s="7">
        <v>0.29240411006045536</v>
      </c>
    </row>
    <row r="6" spans="1:14" x14ac:dyDescent="0.4">
      <c r="A6" s="24">
        <v>1940</v>
      </c>
      <c r="B6" s="12">
        <v>-0.126</v>
      </c>
      <c r="C6" s="12">
        <v>0.03</v>
      </c>
      <c r="D6" s="12">
        <v>0.104</v>
      </c>
      <c r="E6" s="12">
        <v>-4.2999999999999997E-2</v>
      </c>
      <c r="F6" s="12">
        <v>-0.189</v>
      </c>
      <c r="G6" s="12">
        <v>-7.6999999999999999E-2</v>
      </c>
      <c r="H6" s="12">
        <v>-5.0999999999999997E-2</v>
      </c>
      <c r="I6" s="12">
        <v>-0.09</v>
      </c>
      <c r="J6" s="12">
        <v>-3.5999999999999997E-2</v>
      </c>
      <c r="L6" s="10" t="s">
        <v>4</v>
      </c>
      <c r="M6" s="6">
        <v>0.1734444444444444</v>
      </c>
      <c r="N6" s="7">
        <v>0.30897324987092728</v>
      </c>
    </row>
    <row r="7" spans="1:14" x14ac:dyDescent="0.4">
      <c r="A7" s="24">
        <v>1941</v>
      </c>
      <c r="B7" s="12">
        <v>-0.28000000000000003</v>
      </c>
      <c r="C7" s="12">
        <v>-0.183</v>
      </c>
      <c r="D7" s="12">
        <v>-0.17100000000000001</v>
      </c>
      <c r="E7" s="12">
        <v>-0.27700000000000002</v>
      </c>
      <c r="F7" s="12">
        <v>0.63700000000000001</v>
      </c>
      <c r="G7" s="12">
        <v>-0.187</v>
      </c>
      <c r="H7" s="12">
        <v>8.6999999999999994E-2</v>
      </c>
      <c r="I7" s="12">
        <v>-0.19400000000000001</v>
      </c>
      <c r="J7" s="12">
        <v>-0.24</v>
      </c>
      <c r="L7" s="10" t="s">
        <v>5</v>
      </c>
      <c r="M7" s="6">
        <v>0.19811111111111113</v>
      </c>
      <c r="N7" s="7">
        <v>0.35761725177266279</v>
      </c>
    </row>
    <row r="8" spans="1:14" x14ac:dyDescent="0.4">
      <c r="A8" s="24">
        <v>1942</v>
      </c>
      <c r="B8" s="12">
        <v>-3.0000000000000001E-3</v>
      </c>
      <c r="C8" s="12">
        <v>6.7000000000000004E-2</v>
      </c>
      <c r="D8" s="12">
        <v>-3.9E-2</v>
      </c>
      <c r="E8" s="12">
        <v>0.47599999999999998</v>
      </c>
      <c r="F8" s="12">
        <v>0.86499999999999999</v>
      </c>
      <c r="G8" s="12">
        <v>0.156</v>
      </c>
      <c r="H8" s="12">
        <v>0.26200000000000001</v>
      </c>
      <c r="I8" s="12">
        <v>1.113</v>
      </c>
      <c r="J8" s="12">
        <v>0.126</v>
      </c>
      <c r="L8" s="10" t="s">
        <v>6</v>
      </c>
      <c r="M8" s="6">
        <v>5.5111111111111097E-2</v>
      </c>
      <c r="N8" s="7">
        <v>0.20312144393848305</v>
      </c>
    </row>
    <row r="9" spans="1:14" x14ac:dyDescent="0.4">
      <c r="A9" s="24">
        <v>1943</v>
      </c>
      <c r="B9" s="12">
        <v>0.42799999999999999</v>
      </c>
      <c r="C9" s="12">
        <v>0.3</v>
      </c>
      <c r="D9" s="12">
        <v>0.14899999999999999</v>
      </c>
      <c r="E9" s="12">
        <v>0.22500000000000001</v>
      </c>
      <c r="F9" s="12">
        <v>0.313</v>
      </c>
      <c r="G9" s="12">
        <v>0.35099999999999998</v>
      </c>
      <c r="H9" s="12">
        <v>0.34100000000000003</v>
      </c>
      <c r="I9" s="12">
        <v>0.57999999999999996</v>
      </c>
      <c r="J9" s="12">
        <v>0.63900000000000001</v>
      </c>
      <c r="L9" s="10" t="s">
        <v>7</v>
      </c>
      <c r="M9" s="6">
        <v>0.12761111111111115</v>
      </c>
      <c r="N9" s="7">
        <v>0.16980516249477381</v>
      </c>
    </row>
    <row r="10" spans="1:14" x14ac:dyDescent="0.4">
      <c r="A10" s="24">
        <v>1944</v>
      </c>
      <c r="B10" s="12">
        <v>0.192</v>
      </c>
      <c r="C10" s="12">
        <v>0.10299999999999999</v>
      </c>
      <c r="D10" s="12">
        <v>0.26</v>
      </c>
      <c r="E10" s="12">
        <v>0.28999999999999998</v>
      </c>
      <c r="F10" s="12">
        <v>0.63700000000000001</v>
      </c>
      <c r="G10" s="12">
        <v>0.23300000000000001</v>
      </c>
      <c r="H10" s="12">
        <v>0.22700000000000001</v>
      </c>
      <c r="I10" s="12">
        <v>0.47299999999999998</v>
      </c>
      <c r="J10" s="12">
        <v>0.28199999999999997</v>
      </c>
      <c r="L10" s="10" t="s">
        <v>8</v>
      </c>
      <c r="M10" s="6">
        <v>0.1903333333333333</v>
      </c>
      <c r="N10" s="7">
        <v>0.38305076542005362</v>
      </c>
    </row>
    <row r="11" spans="1:14" x14ac:dyDescent="0.4">
      <c r="A11" s="24">
        <v>1945</v>
      </c>
      <c r="B11" s="12">
        <v>0.44600000000000001</v>
      </c>
      <c r="C11" s="12">
        <v>0.216</v>
      </c>
      <c r="D11" s="12">
        <v>0.41899999999999998</v>
      </c>
      <c r="E11" s="12">
        <v>0.216</v>
      </c>
      <c r="F11" s="12">
        <v>0.373</v>
      </c>
      <c r="G11" s="12">
        <v>0.34899999999999998</v>
      </c>
      <c r="H11" s="12">
        <v>0.35199999999999998</v>
      </c>
      <c r="I11" s="12">
        <v>0.22900000000000001</v>
      </c>
      <c r="J11" s="12">
        <v>0.57799999999999996</v>
      </c>
      <c r="L11" s="10" t="s">
        <v>9</v>
      </c>
      <c r="M11" s="6">
        <v>0.11561111111111111</v>
      </c>
      <c r="N11" s="7">
        <v>0.2815489179696426</v>
      </c>
    </row>
    <row r="12" spans="1:14" x14ac:dyDescent="0.4">
      <c r="A12" s="24">
        <v>1946</v>
      </c>
      <c r="B12" s="12">
        <v>-8.7999999999999995E-2</v>
      </c>
      <c r="C12" s="12">
        <v>-4.5999999999999999E-2</v>
      </c>
      <c r="D12" s="12">
        <v>-7.8E-2</v>
      </c>
      <c r="E12" s="12">
        <v>-0.27200000000000002</v>
      </c>
      <c r="F12" s="12">
        <v>-3.6999999999999998E-2</v>
      </c>
      <c r="G12" s="12">
        <v>-0.20899999999999999</v>
      </c>
      <c r="H12" s="12">
        <v>0.153</v>
      </c>
      <c r="I12" s="12">
        <v>-0.126</v>
      </c>
      <c r="J12" s="12">
        <v>0.28899999999999998</v>
      </c>
    </row>
    <row r="13" spans="1:14" x14ac:dyDescent="0.4">
      <c r="A13" s="24">
        <v>1947</v>
      </c>
      <c r="B13" s="12">
        <v>-0.127</v>
      </c>
      <c r="C13" s="12">
        <v>-7.0999999999999994E-2</v>
      </c>
      <c r="D13" s="12">
        <v>0.16900000000000001</v>
      </c>
      <c r="E13" s="12">
        <v>0.14399999999999999</v>
      </c>
      <c r="F13" s="12">
        <v>2.5999999999999999E-2</v>
      </c>
      <c r="G13" s="12">
        <v>0.35499999999999998</v>
      </c>
      <c r="H13" s="12">
        <v>-9.9000000000000005E-2</v>
      </c>
      <c r="I13" s="12">
        <v>8.9999999999999993E-3</v>
      </c>
      <c r="J13" s="12">
        <v>0.184</v>
      </c>
    </row>
    <row r="14" spans="1:14" x14ac:dyDescent="0.4">
      <c r="A14" s="24">
        <v>1948</v>
      </c>
      <c r="B14" s="12">
        <v>-1.4999999999999999E-2</v>
      </c>
      <c r="C14" s="12">
        <v>5.6000000000000001E-2</v>
      </c>
      <c r="D14" s="12">
        <v>-3.5000000000000003E-2</v>
      </c>
      <c r="E14" s="12">
        <v>0.107</v>
      </c>
      <c r="F14" s="12">
        <v>0.153</v>
      </c>
      <c r="G14" s="12">
        <v>-0.23100000000000001</v>
      </c>
      <c r="H14" s="12">
        <v>3.7999999999999999E-2</v>
      </c>
      <c r="I14" s="12">
        <v>0</v>
      </c>
      <c r="J14" s="12">
        <v>0.114</v>
      </c>
    </row>
    <row r="15" spans="1:14" x14ac:dyDescent="0.4">
      <c r="A15" s="24">
        <v>1949</v>
      </c>
      <c r="B15" s="12">
        <v>0.30499999999999999</v>
      </c>
      <c r="C15" s="12">
        <v>3.7999999999999999E-2</v>
      </c>
      <c r="D15" s="12">
        <v>0.13300000000000001</v>
      </c>
      <c r="E15" s="12">
        <v>0.32100000000000001</v>
      </c>
      <c r="F15" s="12">
        <v>6.7000000000000004E-2</v>
      </c>
      <c r="G15" s="12">
        <v>0.246</v>
      </c>
      <c r="H15" s="12">
        <v>0.27300000000000002</v>
      </c>
      <c r="I15" s="12">
        <v>0.223</v>
      </c>
      <c r="J15" s="12">
        <v>-0.222</v>
      </c>
    </row>
    <row r="16" spans="1:14" x14ac:dyDescent="0.4">
      <c r="A16" s="24">
        <v>1950</v>
      </c>
      <c r="B16" s="12">
        <v>-9.6000000000000002E-2</v>
      </c>
      <c r="C16" s="12">
        <v>8.8999999999999996E-2</v>
      </c>
      <c r="D16" s="12">
        <v>0.73199999999999998</v>
      </c>
      <c r="E16" s="12">
        <v>0.30499999999999999</v>
      </c>
      <c r="F16" s="12">
        <v>0.57899999999999996</v>
      </c>
      <c r="G16" s="12">
        <v>-0.248</v>
      </c>
      <c r="H16" s="12">
        <v>9.0999999999999998E-2</v>
      </c>
      <c r="I16" s="12">
        <v>0.65</v>
      </c>
      <c r="J16" s="12">
        <v>0.32700000000000001</v>
      </c>
    </row>
    <row r="17" spans="1:10" x14ac:dyDescent="0.4">
      <c r="A17" s="24">
        <v>1951</v>
      </c>
      <c r="B17" s="12">
        <v>1.6E-2</v>
      </c>
      <c r="C17" s="12">
        <v>0.09</v>
      </c>
      <c r="D17" s="12">
        <v>2.1000000000000001E-2</v>
      </c>
      <c r="E17" s="12">
        <v>0.19500000000000001</v>
      </c>
      <c r="F17" s="12">
        <v>0.04</v>
      </c>
      <c r="G17" s="12">
        <v>-6.4000000000000001E-2</v>
      </c>
      <c r="H17" s="12">
        <v>5.3999999999999999E-2</v>
      </c>
      <c r="I17" s="12">
        <v>-0.13100000000000001</v>
      </c>
      <c r="J17" s="12">
        <v>0.33300000000000002</v>
      </c>
    </row>
    <row r="18" spans="1:10" x14ac:dyDescent="0.4">
      <c r="A18" s="24">
        <v>1952</v>
      </c>
      <c r="B18" s="12">
        <v>0.128</v>
      </c>
      <c r="C18" s="12">
        <v>8.3000000000000004E-2</v>
      </c>
      <c r="D18" s="12">
        <v>0.13100000000000001</v>
      </c>
      <c r="E18" s="12">
        <v>0.39</v>
      </c>
      <c r="F18" s="12">
        <v>0.434</v>
      </c>
      <c r="G18" s="12">
        <v>7.9000000000000001E-2</v>
      </c>
      <c r="H18" s="12">
        <v>0.109</v>
      </c>
      <c r="I18" s="12">
        <v>0.17499999999999999</v>
      </c>
      <c r="J18" s="12">
        <v>6.2E-2</v>
      </c>
    </row>
    <row r="19" spans="1:10" x14ac:dyDescent="0.4">
      <c r="A19" s="24">
        <v>1953</v>
      </c>
      <c r="B19" s="12">
        <v>-0.01</v>
      </c>
      <c r="C19" s="12">
        <v>3.5000000000000003E-2</v>
      </c>
      <c r="D19" s="12">
        <v>6.0000000000000001E-3</v>
      </c>
      <c r="E19" s="12">
        <v>-7.1999999999999995E-2</v>
      </c>
      <c r="F19" s="12">
        <v>-2.7E-2</v>
      </c>
      <c r="G19" s="12">
        <v>6.7000000000000004E-2</v>
      </c>
      <c r="H19" s="12">
        <v>0.21</v>
      </c>
      <c r="I19" s="12">
        <v>-8.4000000000000005E-2</v>
      </c>
      <c r="J19" s="12">
        <v>-4.8000000000000001E-2</v>
      </c>
    </row>
    <row r="20" spans="1:10" x14ac:dyDescent="0.4">
      <c r="A20" s="25">
        <v>1954</v>
      </c>
      <c r="B20" s="13">
        <v>0.154</v>
      </c>
      <c r="C20" s="13">
        <v>0.17599999999999999</v>
      </c>
      <c r="D20" s="13">
        <v>0.90800000000000003</v>
      </c>
      <c r="E20" s="13">
        <v>0.71499999999999997</v>
      </c>
      <c r="F20" s="13">
        <v>0.46899999999999997</v>
      </c>
      <c r="G20" s="13">
        <v>7.6999999999999999E-2</v>
      </c>
      <c r="H20" s="13">
        <v>0.112</v>
      </c>
      <c r="I20" s="13">
        <v>0.75600000000000001</v>
      </c>
      <c r="J20" s="13">
        <v>0.185</v>
      </c>
    </row>
    <row r="21" spans="1:10" x14ac:dyDescent="0.4">
      <c r="A21" s="3" t="s">
        <v>12</v>
      </c>
      <c r="B21" s="4">
        <f>AVERAGE(B3:B20)</f>
        <v>6.5944444444444431E-2</v>
      </c>
      <c r="C21" s="4">
        <f t="shared" ref="C21:J21" si="0">AVERAGE(C3:C20)</f>
        <v>6.1555555555555558E-2</v>
      </c>
      <c r="D21" s="4">
        <f t="shared" si="0"/>
        <v>0.14605555555555555</v>
      </c>
      <c r="E21" s="4">
        <f t="shared" si="0"/>
        <v>0.1734444444444444</v>
      </c>
      <c r="F21" s="4">
        <f t="shared" si="0"/>
        <v>0.19811111111111113</v>
      </c>
      <c r="G21" s="4">
        <f t="shared" si="0"/>
        <v>5.5111111111111097E-2</v>
      </c>
      <c r="H21" s="4">
        <f t="shared" si="0"/>
        <v>0.12761111111111115</v>
      </c>
      <c r="I21" s="4">
        <f t="shared" si="0"/>
        <v>0.1903333333333333</v>
      </c>
      <c r="J21" s="4">
        <f t="shared" si="0"/>
        <v>0.11561111111111111</v>
      </c>
    </row>
    <row r="22" spans="1:10" x14ac:dyDescent="0.4">
      <c r="A22" s="3" t="s">
        <v>11</v>
      </c>
      <c r="B22" s="5">
        <f>_xlfn.STDEV.P(B3:B20)</f>
        <v>0.2310587881476204</v>
      </c>
      <c r="C22" s="5">
        <f t="shared" ref="C22:J22" si="1">_xlfn.STDEV.P(C3:C20)</f>
        <v>0.12117949139933898</v>
      </c>
      <c r="D22" s="5">
        <f t="shared" si="1"/>
        <v>0.29240411006045536</v>
      </c>
      <c r="E22" s="5">
        <f t="shared" si="1"/>
        <v>0.30897324987092728</v>
      </c>
      <c r="F22" s="5">
        <f t="shared" si="1"/>
        <v>0.35761725177266279</v>
      </c>
      <c r="G22" s="5">
        <f t="shared" si="1"/>
        <v>0.20312144393848305</v>
      </c>
      <c r="H22" s="5">
        <f t="shared" si="1"/>
        <v>0.16980516249477381</v>
      </c>
      <c r="I22" s="5">
        <f t="shared" si="1"/>
        <v>0.38305076542005362</v>
      </c>
      <c r="J22" s="5">
        <f t="shared" si="1"/>
        <v>0.2815489179696426</v>
      </c>
    </row>
    <row r="23" spans="1:10" x14ac:dyDescent="0.4">
      <c r="A23" s="21"/>
      <c r="B23" s="22"/>
      <c r="C23" s="22"/>
      <c r="D23" s="22"/>
      <c r="E23" s="22"/>
      <c r="F23" s="22"/>
      <c r="G23" s="22"/>
      <c r="H23" s="22"/>
      <c r="I23" s="22"/>
      <c r="J23" s="22"/>
    </row>
    <row r="24" spans="1:10" x14ac:dyDescent="0.4">
      <c r="A24" s="21"/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6.5" thickBot="1" x14ac:dyDescent="0.45">
      <c r="A25" s="1" t="s">
        <v>13</v>
      </c>
    </row>
    <row r="26" spans="1:10" ht="18.75" x14ac:dyDescent="0.4">
      <c r="A26" s="16"/>
      <c r="B26" s="15" t="s">
        <v>1</v>
      </c>
      <c r="C26" s="15" t="s">
        <v>2</v>
      </c>
      <c r="D26" s="15" t="s">
        <v>3</v>
      </c>
      <c r="E26" s="15" t="s">
        <v>4</v>
      </c>
      <c r="F26" s="15" t="s">
        <v>5</v>
      </c>
      <c r="G26" s="15" t="s">
        <v>6</v>
      </c>
      <c r="H26" s="15" t="s">
        <v>7</v>
      </c>
      <c r="I26" s="15" t="s">
        <v>8</v>
      </c>
      <c r="J26" s="15" t="s">
        <v>9</v>
      </c>
    </row>
    <row r="27" spans="1:10" ht="18.75" x14ac:dyDescent="0.4">
      <c r="A27" s="17" t="s">
        <v>1</v>
      </c>
      <c r="B27" s="19">
        <v>1</v>
      </c>
      <c r="C27" s="14"/>
      <c r="D27" s="14"/>
      <c r="E27" s="14"/>
      <c r="F27" s="14"/>
      <c r="G27" s="14"/>
      <c r="H27" s="14"/>
      <c r="I27" s="14"/>
      <c r="J27" s="14"/>
    </row>
    <row r="28" spans="1:10" ht="18.75" x14ac:dyDescent="0.4">
      <c r="A28" s="17" t="s">
        <v>2</v>
      </c>
      <c r="B28" s="27">
        <v>0.76753624857158798</v>
      </c>
      <c r="C28" s="19">
        <v>1</v>
      </c>
      <c r="D28" s="14"/>
      <c r="E28" s="14"/>
      <c r="F28" s="14"/>
      <c r="G28" s="14"/>
      <c r="H28" s="14"/>
      <c r="I28" s="14"/>
      <c r="J28" s="14"/>
    </row>
    <row r="29" spans="1:10" ht="18.75" x14ac:dyDescent="0.4">
      <c r="A29" s="17" t="s">
        <v>3</v>
      </c>
      <c r="B29" s="19">
        <v>0.42413054198646333</v>
      </c>
      <c r="C29" s="19">
        <v>0.53011913821882106</v>
      </c>
      <c r="D29" s="19">
        <v>1</v>
      </c>
      <c r="E29" s="14"/>
      <c r="F29" s="14"/>
      <c r="G29" s="14"/>
      <c r="H29" s="14"/>
      <c r="I29" s="14"/>
      <c r="J29" s="14"/>
    </row>
    <row r="30" spans="1:10" ht="18.75" x14ac:dyDescent="0.4">
      <c r="A30" s="17" t="s">
        <v>4</v>
      </c>
      <c r="B30" s="19">
        <v>0.68586892645615061</v>
      </c>
      <c r="C30" s="19">
        <v>0.65213114284340123</v>
      </c>
      <c r="D30" s="19">
        <v>0.69297812386731461</v>
      </c>
      <c r="E30" s="19">
        <v>1</v>
      </c>
      <c r="F30" s="14"/>
      <c r="G30" s="14"/>
      <c r="H30" s="14"/>
      <c r="I30" s="14"/>
      <c r="J30" s="14"/>
    </row>
    <row r="31" spans="1:10" ht="18.75" x14ac:dyDescent="0.4">
      <c r="A31" s="17" t="s">
        <v>5</v>
      </c>
      <c r="B31" s="19">
        <v>0.19664566012831308</v>
      </c>
      <c r="C31" s="19">
        <v>0.18557229913631246</v>
      </c>
      <c r="D31" s="19">
        <v>0.42459511960176471</v>
      </c>
      <c r="E31" s="19">
        <v>0.46643243076432706</v>
      </c>
      <c r="F31" s="19">
        <v>1</v>
      </c>
      <c r="G31" s="14"/>
      <c r="H31" s="14"/>
      <c r="I31" s="14"/>
      <c r="J31" s="14"/>
    </row>
    <row r="32" spans="1:10" ht="18.75" x14ac:dyDescent="0.4">
      <c r="A32" s="17" t="s">
        <v>6</v>
      </c>
      <c r="B32" s="19">
        <v>0.68692506913073814</v>
      </c>
      <c r="C32" s="19">
        <v>0.40716160991500538</v>
      </c>
      <c r="D32" s="19">
        <v>0.22370639837064957</v>
      </c>
      <c r="E32" s="19">
        <v>0.46247668755862731</v>
      </c>
      <c r="F32" s="27">
        <v>0.17674118071160097</v>
      </c>
      <c r="G32" s="19">
        <v>1</v>
      </c>
      <c r="H32" s="14"/>
      <c r="I32" s="14"/>
      <c r="J32" s="14"/>
    </row>
    <row r="33" spans="1:10" ht="18.75" x14ac:dyDescent="0.4">
      <c r="A33" s="17" t="s">
        <v>7</v>
      </c>
      <c r="B33" s="19">
        <v>0.61821203936133939</v>
      </c>
      <c r="C33" s="19">
        <v>0.70418459527078892</v>
      </c>
      <c r="D33" s="19">
        <v>0.2102627851171297</v>
      </c>
      <c r="E33" s="19">
        <v>0.39588647346961336</v>
      </c>
      <c r="F33" s="19">
        <v>0.34445559976915774</v>
      </c>
      <c r="G33" s="19">
        <v>0.32699893848437245</v>
      </c>
      <c r="H33" s="19">
        <v>1</v>
      </c>
      <c r="I33" s="14"/>
      <c r="J33" s="14"/>
    </row>
    <row r="34" spans="1:10" ht="18.75" x14ac:dyDescent="0.4">
      <c r="A34" s="17" t="s">
        <v>8</v>
      </c>
      <c r="B34" s="19">
        <v>0.45191926754391154</v>
      </c>
      <c r="C34" s="19">
        <v>0.54639684837084579</v>
      </c>
      <c r="D34" s="19">
        <v>0.6128803015261528</v>
      </c>
      <c r="E34" s="19">
        <v>0.76061067890199652</v>
      </c>
      <c r="F34" s="19">
        <v>0.7412051745524324</v>
      </c>
      <c r="G34" s="19">
        <v>0.38053230322779491</v>
      </c>
      <c r="H34" s="19">
        <v>0.44796800265705494</v>
      </c>
      <c r="I34" s="19">
        <v>1</v>
      </c>
      <c r="J34" s="14"/>
    </row>
    <row r="35" spans="1:10" ht="19.5" thickBot="1" x14ac:dyDescent="0.45">
      <c r="A35" s="18" t="s">
        <v>9</v>
      </c>
      <c r="B35" s="20">
        <v>0.55570422885114612</v>
      </c>
      <c r="C35" s="20">
        <v>0.6107030290893497</v>
      </c>
      <c r="D35" s="20">
        <v>0.51042793980331747</v>
      </c>
      <c r="E35" s="20">
        <v>0.42126035565615194</v>
      </c>
      <c r="F35" s="20">
        <v>0.44665579990278698</v>
      </c>
      <c r="G35" s="20">
        <v>0.37862987327992659</v>
      </c>
      <c r="H35" s="20">
        <v>0.36383644153478373</v>
      </c>
      <c r="I35" s="20">
        <v>0.48995628173955164</v>
      </c>
      <c r="J35" s="20">
        <v>1</v>
      </c>
    </row>
  </sheetData>
  <phoneticPr fontId="18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ポートフォリオ基本解答</vt:lpstr>
      <vt:lpstr>ポートフォリオ基本解答!Print_Area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koike</dc:creator>
  <cp:lastModifiedBy>明 大江</cp:lastModifiedBy>
  <cp:lastPrinted>2022-06-28T00:23:51Z</cp:lastPrinted>
  <dcterms:created xsi:type="dcterms:W3CDTF">2019-08-27T15:43:38Z</dcterms:created>
  <dcterms:modified xsi:type="dcterms:W3CDTF">2022-06-28T00:24:49Z</dcterms:modified>
</cp:coreProperties>
</file>