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HY\20190608_web\bayesCO\20210922_追加\貼り付けexcel\"/>
    </mc:Choice>
  </mc:AlternateContent>
  <xr:revisionPtr revIDLastSave="0" documentId="13_ncr:1_{BCB27488-5E33-4522-8AD8-EC6BA1F6A188}" xr6:coauthVersionLast="47" xr6:coauthVersionMax="47" xr10:uidLastSave="{00000000-0000-0000-0000-000000000000}"/>
  <bookViews>
    <workbookView xWindow="1560" yWindow="1560" windowWidth="27000" windowHeight="14235" xr2:uid="{00000000-000D-0000-FFFF-FFFF00000000}"/>
  </bookViews>
  <sheets>
    <sheet name="$1_1" sheetId="3" r:id="rId1"/>
  </sheets>
  <externalReferences>
    <externalReference r:id="rId2"/>
    <externalReference r:id="rId3"/>
  </externalReferences>
  <definedNames>
    <definedName name="\p" localSheetId="0">#REF!</definedName>
    <definedName name="\p">#REF!</definedName>
    <definedName name="a" localSheetId="0">#REF!</definedName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aa" localSheetId="0">#REF!</definedName>
    <definedName name="aa">#REF!</definedName>
    <definedName name="aaa" localSheetId="0">#REF!</definedName>
    <definedName name="aaa">#REF!</definedName>
    <definedName name="aaaasssss" localSheetId="0">#REF!</definedName>
    <definedName name="aaaasssss">#REF!</definedName>
    <definedName name="ai">#REF!</definedName>
    <definedName name="dashisai">#REF!</definedName>
    <definedName name="ｌ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mm" localSheetId="0">#REF!</definedName>
    <definedName name="mm">#REF!</definedName>
    <definedName name="N1_RATE_ONE" localSheetId="0">[1]結果表!$F$6</definedName>
    <definedName name="N1_RATE_ONE">[2]結果表!$K$4</definedName>
    <definedName name="N2_RATE_TWO" localSheetId="0">[1]結果表!$F$7</definedName>
    <definedName name="N2_RATE_TWO">[2]結果表!$K$5</definedName>
    <definedName name="N3_RATE_THREE" localSheetId="0">[1]結果表!$F$8</definedName>
    <definedName name="N3_RATE_THREE">[2]結果表!$K$6</definedName>
    <definedName name="N4_RATE_FOUR" localSheetId="0">[1]結果表!$F$9</definedName>
    <definedName name="N4_RATE_FOUR">[2]結果表!$K$7</definedName>
    <definedName name="Print_Area_MI" localSheetId="0">#REF!</definedName>
    <definedName name="Print_Area_MI">#REF!</definedName>
    <definedName name="ｗ" localSheetId="0">#REF!</definedName>
    <definedName name="ｗ">#REF!</definedName>
    <definedName name="Y">#REF!</definedName>
    <definedName name="あ">#REF!</definedName>
    <definedName name="あｓ">#REF!</definedName>
    <definedName name="あああ">#REF!</definedName>
    <definedName name="さ">#REF!</definedName>
    <definedName name="め">#REF!</definedName>
    <definedName name="自動">#REF!</definedName>
    <definedName name="自動車・関連品">#REF!</definedName>
    <definedName name="伸び率">#REF!</definedName>
    <definedName name="内表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3" l="1"/>
  <c r="L53" i="3"/>
  <c r="K53" i="3"/>
  <c r="J53" i="3"/>
  <c r="I53" i="3"/>
  <c r="H53" i="3"/>
  <c r="G53" i="3"/>
  <c r="F53" i="3"/>
  <c r="E53" i="3"/>
  <c r="D53" i="3"/>
  <c r="C53" i="3"/>
  <c r="B53" i="3"/>
  <c r="A53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M46" i="3"/>
  <c r="L46" i="3"/>
  <c r="K46" i="3"/>
  <c r="J46" i="3"/>
  <c r="I46" i="3"/>
  <c r="H46" i="3"/>
  <c r="G46" i="3"/>
  <c r="F46" i="3"/>
  <c r="E46" i="3"/>
  <c r="D46" i="3"/>
  <c r="C46" i="3"/>
  <c r="B46" i="3"/>
</calcChain>
</file>

<file path=xl/sharedStrings.xml><?xml version="1.0" encoding="utf-8"?>
<sst xmlns="http://schemas.openxmlformats.org/spreadsheetml/2006/main" count="25" uniqueCount="25">
  <si>
    <t>この3か月間で使用されたファンデーションの中で一番よくお使いになっているもの</t>
    <rPh sb="4" eb="6">
      <t>ゲツカン</t>
    </rPh>
    <rPh sb="7" eb="9">
      <t>シヨウ</t>
    </rPh>
    <rPh sb="21" eb="22">
      <t>ナカ</t>
    </rPh>
    <rPh sb="23" eb="25">
      <t>イチバン</t>
    </rPh>
    <rPh sb="28" eb="29">
      <t>ツカ</t>
    </rPh>
    <phoneticPr fontId="6"/>
  </si>
  <si>
    <t>CF</t>
  </si>
  <si>
    <t>PV</t>
  </si>
  <si>
    <t>OB</t>
  </si>
  <si>
    <t>CD</t>
  </si>
  <si>
    <t>MG</t>
  </si>
  <si>
    <t>IG</t>
  </si>
  <si>
    <t>RK</t>
  </si>
  <si>
    <t>EP</t>
  </si>
  <si>
    <t>LD</t>
  </si>
  <si>
    <t>MD</t>
  </si>
  <si>
    <t>CM</t>
  </si>
  <si>
    <t>BC</t>
  </si>
  <si>
    <t>SZ</t>
  </si>
  <si>
    <t>KT</t>
  </si>
  <si>
    <t>計</t>
    <rPh sb="0" eb="1">
      <t>ケイ</t>
    </rPh>
    <phoneticPr fontId="4"/>
  </si>
  <si>
    <t>女性全体 (n=1,367)</t>
    <rPh sb="0" eb="4">
      <t>ジョセイゼンタイ</t>
    </rPh>
    <phoneticPr fontId="4"/>
  </si>
  <si>
    <r>
      <t>10代</t>
    </r>
    <r>
      <rPr>
        <sz val="8"/>
        <color rgb="FF000000"/>
        <rFont val="Meiryo UI"/>
        <family val="3"/>
        <charset val="128"/>
      </rPr>
      <t xml:space="preserve"> (n=254)</t>
    </r>
    <rPh sb="2" eb="3">
      <t>ダイ</t>
    </rPh>
    <phoneticPr fontId="4"/>
  </si>
  <si>
    <r>
      <t>20代</t>
    </r>
    <r>
      <rPr>
        <sz val="8"/>
        <color rgb="FF000000"/>
        <rFont val="Meiryo UI"/>
        <family val="3"/>
        <charset val="128"/>
      </rPr>
      <t xml:space="preserve"> (n=401)</t>
    </r>
    <rPh sb="2" eb="3">
      <t>ダイ</t>
    </rPh>
    <phoneticPr fontId="4"/>
  </si>
  <si>
    <r>
      <t>30代</t>
    </r>
    <r>
      <rPr>
        <sz val="8"/>
        <color rgb="FF000000"/>
        <rFont val="Meiryo UI"/>
        <family val="3"/>
        <charset val="128"/>
      </rPr>
      <t xml:space="preserve"> (n=524)</t>
    </r>
    <rPh sb="2" eb="3">
      <t>ダイ</t>
    </rPh>
    <phoneticPr fontId="4"/>
  </si>
  <si>
    <r>
      <t>40代</t>
    </r>
    <r>
      <rPr>
        <sz val="8"/>
        <color rgb="FF000000"/>
        <rFont val="Meiryo UI"/>
        <family val="3"/>
        <charset val="128"/>
      </rPr>
      <t xml:space="preserve"> (n=614)</t>
    </r>
    <rPh sb="2" eb="3">
      <t>ダイ</t>
    </rPh>
    <phoneticPr fontId="4"/>
  </si>
  <si>
    <r>
      <t>50代</t>
    </r>
    <r>
      <rPr>
        <sz val="8"/>
        <color rgb="FF000000"/>
        <rFont val="Meiryo UI"/>
        <family val="3"/>
        <charset val="128"/>
      </rPr>
      <t xml:space="preserve"> (n=398)</t>
    </r>
    <rPh sb="2" eb="3">
      <t>ダイ</t>
    </rPh>
    <phoneticPr fontId="4"/>
  </si>
  <si>
    <r>
      <t>60代</t>
    </r>
    <r>
      <rPr>
        <sz val="8"/>
        <color rgb="FF000000"/>
        <rFont val="Meiryo UI"/>
        <family val="3"/>
        <charset val="128"/>
      </rPr>
      <t xml:space="preserve"> (n=429)</t>
    </r>
    <rPh sb="2" eb="3">
      <t>ダイ</t>
    </rPh>
    <phoneticPr fontId="4"/>
  </si>
  <si>
    <t>女性全体で、3か月以内に主に使用した（1つ）と答えた数が25以上のブランド（その他、不明を除く）、10代は12歳～</t>
    <rPh sb="0" eb="4">
      <t>ジョセイゼンタイ</t>
    </rPh>
    <rPh sb="8" eb="9">
      <t>ゲツ</t>
    </rPh>
    <rPh sb="9" eb="11">
      <t>イナイ</t>
    </rPh>
    <rPh sb="12" eb="13">
      <t>オモ</t>
    </rPh>
    <rPh sb="14" eb="16">
      <t>シヨウ</t>
    </rPh>
    <rPh sb="23" eb="24">
      <t>コタ</t>
    </rPh>
    <rPh sb="26" eb="27">
      <t>カズ</t>
    </rPh>
    <rPh sb="30" eb="32">
      <t>イジョウ</t>
    </rPh>
    <rPh sb="40" eb="41">
      <t>ホカ</t>
    </rPh>
    <rPh sb="42" eb="44">
      <t>フメイ</t>
    </rPh>
    <rPh sb="45" eb="46">
      <t>ノゾ</t>
    </rPh>
    <phoneticPr fontId="6"/>
  </si>
  <si>
    <t>特化係数</t>
    <rPh sb="0" eb="4">
      <t>トッカケイスウ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</si>
</sst>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Yu Gothic"/>
      <family val="2"/>
      <charset val="128"/>
      <scheme val="minor"/>
    </font>
    <font>
      <sz val="9"/>
      <color theme="1"/>
      <name val="Yu Gothic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Meiryo UI"/>
      <family val="3"/>
      <charset val="128"/>
    </font>
    <font>
      <sz val="8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>
      <alignment vertical="center"/>
    </xf>
    <xf numFmtId="0" fontId="8" fillId="0" borderId="0"/>
  </cellStyleXfs>
  <cellXfs count="39">
    <xf numFmtId="0" fontId="0" fillId="0" borderId="0" xfId="0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9" fillId="2" borderId="3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/>
    </xf>
    <xf numFmtId="176" fontId="9" fillId="0" borderId="6" xfId="3" applyNumberFormat="1" applyFont="1" applyBorder="1"/>
    <xf numFmtId="176" fontId="9" fillId="0" borderId="7" xfId="3" applyNumberFormat="1" applyFont="1" applyBorder="1"/>
    <xf numFmtId="176" fontId="9" fillId="0" borderId="6" xfId="3" applyNumberFormat="1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176" fontId="9" fillId="0" borderId="9" xfId="3" applyNumberFormat="1" applyFont="1" applyBorder="1"/>
    <xf numFmtId="176" fontId="9" fillId="0" borderId="10" xfId="3" applyNumberFormat="1" applyFont="1" applyBorder="1"/>
    <xf numFmtId="176" fontId="9" fillId="0" borderId="9" xfId="3" applyNumberFormat="1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176" fontId="9" fillId="0" borderId="12" xfId="3" applyNumberFormat="1" applyFont="1" applyBorder="1"/>
    <xf numFmtId="176" fontId="9" fillId="0" borderId="0" xfId="3" applyNumberFormat="1" applyFont="1"/>
    <xf numFmtId="176" fontId="9" fillId="0" borderId="12" xfId="3" applyNumberFormat="1" applyFont="1" applyBorder="1" applyAlignment="1">
      <alignment horizontal="center"/>
    </xf>
    <xf numFmtId="0" fontId="9" fillId="0" borderId="13" xfId="3" applyFont="1" applyBorder="1" applyAlignment="1">
      <alignment horizontal="center"/>
    </xf>
    <xf numFmtId="176" fontId="9" fillId="0" borderId="14" xfId="3" applyNumberFormat="1" applyFont="1" applyBorder="1"/>
    <xf numFmtId="176" fontId="9" fillId="0" borderId="2" xfId="3" applyNumberFormat="1" applyFont="1" applyBorder="1"/>
    <xf numFmtId="176" fontId="9" fillId="0" borderId="14" xfId="3" applyNumberFormat="1" applyFont="1" applyBorder="1" applyAlignment="1">
      <alignment horizontal="center"/>
    </xf>
    <xf numFmtId="0" fontId="11" fillId="0" borderId="0" xfId="2" applyFont="1">
      <alignment vertical="center"/>
    </xf>
    <xf numFmtId="0" fontId="12" fillId="2" borderId="3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12" fillId="0" borderId="15" xfId="3" applyFont="1" applyBorder="1" applyAlignment="1">
      <alignment horizontal="center"/>
    </xf>
    <xf numFmtId="176" fontId="12" fillId="0" borderId="4" xfId="3" applyNumberFormat="1" applyFont="1" applyBorder="1"/>
    <xf numFmtId="176" fontId="12" fillId="0" borderId="1" xfId="3" applyNumberFormat="1" applyFont="1" applyBorder="1"/>
    <xf numFmtId="0" fontId="12" fillId="0" borderId="8" xfId="3" applyFont="1" applyBorder="1" applyAlignment="1">
      <alignment horizontal="center"/>
    </xf>
    <xf numFmtId="176" fontId="12" fillId="0" borderId="9" xfId="3" applyNumberFormat="1" applyFont="1" applyBorder="1"/>
    <xf numFmtId="176" fontId="12" fillId="0" borderId="10" xfId="3" applyNumberFormat="1" applyFont="1" applyBorder="1"/>
    <xf numFmtId="0" fontId="12" fillId="0" borderId="11" xfId="3" applyFont="1" applyBorder="1" applyAlignment="1">
      <alignment horizontal="center"/>
    </xf>
    <xf numFmtId="176" fontId="12" fillId="0" borderId="12" xfId="3" applyNumberFormat="1" applyFont="1" applyBorder="1"/>
    <xf numFmtId="176" fontId="12" fillId="0" borderId="0" xfId="3" applyNumberFormat="1" applyFont="1"/>
    <xf numFmtId="0" fontId="12" fillId="0" borderId="13" xfId="3" applyFont="1" applyBorder="1" applyAlignment="1">
      <alignment horizontal="center"/>
    </xf>
    <xf numFmtId="176" fontId="12" fillId="0" borderId="14" xfId="3" applyNumberFormat="1" applyFont="1" applyBorder="1"/>
    <xf numFmtId="176" fontId="12" fillId="0" borderId="2" xfId="3" applyNumberFormat="1" applyFont="1" applyBorder="1"/>
  </cellXfs>
  <cellStyles count="4">
    <cellStyle name="標準" xfId="0" builtinId="0"/>
    <cellStyle name="標準 10" xfId="3" xr:uid="{EA6A0BAE-4E90-4C71-8055-6549E260662B}"/>
    <cellStyle name="標準 2" xfId="2" xr:uid="{1F6A178A-65FB-4509-884D-639F14F6F88D}"/>
    <cellStyle name="標準 3" xfId="1" xr:uid="{66603458-5D98-4068-8CF4-A82DB80CF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'$1_1'!$A$1</c:f>
          <c:strCache>
            <c:ptCount val="1"/>
            <c:pt idx="0">
              <c:v>この3か月間で使用されたファンデーションの中で一番よくお使いになっているもの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'$1_1'!$B$3</c:f>
              <c:strCache>
                <c:ptCount val="1"/>
                <c:pt idx="0">
                  <c:v>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'$1_1'!$B$4:$B$10</c:f>
              <c:numCache>
                <c:formatCode>0.0</c:formatCode>
                <c:ptCount val="7"/>
                <c:pt idx="0">
                  <c:v>17</c:v>
                </c:pt>
                <c:pt idx="1">
                  <c:v>14.8</c:v>
                </c:pt>
                <c:pt idx="2">
                  <c:v>12.2</c:v>
                </c:pt>
                <c:pt idx="3">
                  <c:v>12.4</c:v>
                </c:pt>
                <c:pt idx="4">
                  <c:v>18.8</c:v>
                </c:pt>
                <c:pt idx="5">
                  <c:v>19.5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6-46E0-ACFA-0783355E6B4B}"/>
            </c:ext>
          </c:extLst>
        </c:ser>
        <c:ser>
          <c:idx val="1"/>
          <c:order val="1"/>
          <c:tx>
            <c:strRef>
              <c:f>'$1_1'!$C$3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'$1_1'!$C$4:$C$10</c:f>
              <c:numCache>
                <c:formatCode>0.0</c:formatCode>
                <c:ptCount val="7"/>
                <c:pt idx="0">
                  <c:v>10.4</c:v>
                </c:pt>
                <c:pt idx="1">
                  <c:v>3.7</c:v>
                </c:pt>
                <c:pt idx="2">
                  <c:v>5.2</c:v>
                </c:pt>
                <c:pt idx="3">
                  <c:v>13.1</c:v>
                </c:pt>
                <c:pt idx="4">
                  <c:v>16.3</c:v>
                </c:pt>
                <c:pt idx="5">
                  <c:v>6.9</c:v>
                </c:pt>
                <c:pt idx="6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6-46E0-ACFA-0783355E6B4B}"/>
            </c:ext>
          </c:extLst>
        </c:ser>
        <c:ser>
          <c:idx val="2"/>
          <c:order val="2"/>
          <c:tx>
            <c:strRef>
              <c:f>'$1_1'!$D$3</c:f>
              <c:strCache>
                <c:ptCount val="1"/>
                <c:pt idx="0">
                  <c:v>OB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'$1_1'!$D$4:$D$10</c:f>
              <c:numCache>
                <c:formatCode>0.0</c:formatCode>
                <c:ptCount val="7"/>
                <c:pt idx="0">
                  <c:v>10.199999999999999</c:v>
                </c:pt>
                <c:pt idx="1">
                  <c:v>3.7</c:v>
                </c:pt>
                <c:pt idx="2">
                  <c:v>4.3</c:v>
                </c:pt>
                <c:pt idx="3">
                  <c:v>8.5</c:v>
                </c:pt>
                <c:pt idx="4">
                  <c:v>11.3</c:v>
                </c:pt>
                <c:pt idx="5">
                  <c:v>14.9</c:v>
                </c:pt>
                <c:pt idx="6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6-46E0-ACFA-0783355E6B4B}"/>
            </c:ext>
          </c:extLst>
        </c:ser>
        <c:ser>
          <c:idx val="3"/>
          <c:order val="3"/>
          <c:tx>
            <c:strRef>
              <c:f>'$1_1'!$E$3</c:f>
              <c:strCache>
                <c:ptCount val="1"/>
                <c:pt idx="0">
                  <c:v>CD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'$1_1'!$E$4:$E$10</c:f>
              <c:numCache>
                <c:formatCode>0.0</c:formatCode>
                <c:ptCount val="7"/>
                <c:pt idx="0">
                  <c:v>10</c:v>
                </c:pt>
                <c:pt idx="1">
                  <c:v>7.4</c:v>
                </c:pt>
                <c:pt idx="2">
                  <c:v>5.2</c:v>
                </c:pt>
                <c:pt idx="3">
                  <c:v>11.8</c:v>
                </c:pt>
                <c:pt idx="4">
                  <c:v>11.3</c:v>
                </c:pt>
                <c:pt idx="5">
                  <c:v>12.6</c:v>
                </c:pt>
                <c:pt idx="6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56-46E0-ACFA-0783355E6B4B}"/>
            </c:ext>
          </c:extLst>
        </c:ser>
        <c:ser>
          <c:idx val="4"/>
          <c:order val="4"/>
          <c:tx>
            <c:strRef>
              <c:f>'$1_1'!$F$3</c:f>
              <c:strCache>
                <c:ptCount val="1"/>
                <c:pt idx="0">
                  <c:v>MG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'$1_1'!$F$4:$F$10</c:f>
              <c:numCache>
                <c:formatCode>0.0</c:formatCode>
                <c:ptCount val="7"/>
                <c:pt idx="0">
                  <c:v>9.4</c:v>
                </c:pt>
                <c:pt idx="1">
                  <c:v>3.7</c:v>
                </c:pt>
                <c:pt idx="2">
                  <c:v>9.6</c:v>
                </c:pt>
                <c:pt idx="3">
                  <c:v>15</c:v>
                </c:pt>
                <c:pt idx="4">
                  <c:v>10.6</c:v>
                </c:pt>
                <c:pt idx="5">
                  <c:v>3.4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56-46E0-ACFA-0783355E6B4B}"/>
            </c:ext>
          </c:extLst>
        </c:ser>
        <c:ser>
          <c:idx val="5"/>
          <c:order val="5"/>
          <c:tx>
            <c:strRef>
              <c:f>'$1_1'!$G$3</c:f>
              <c:strCache>
                <c:ptCount val="1"/>
                <c:pt idx="0">
                  <c:v>IG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'$1_1'!$G$4:$G$10</c:f>
              <c:numCache>
                <c:formatCode>0.0</c:formatCode>
                <c:ptCount val="7"/>
                <c:pt idx="0">
                  <c:v>5.2</c:v>
                </c:pt>
                <c:pt idx="1">
                  <c:v>7.4</c:v>
                </c:pt>
                <c:pt idx="2">
                  <c:v>9.6</c:v>
                </c:pt>
                <c:pt idx="3">
                  <c:v>4.5999999999999996</c:v>
                </c:pt>
                <c:pt idx="4">
                  <c:v>3.8</c:v>
                </c:pt>
                <c:pt idx="5">
                  <c:v>2.2999999999999998</c:v>
                </c:pt>
                <c:pt idx="6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56-46E0-ACFA-0783355E6B4B}"/>
            </c:ext>
          </c:extLst>
        </c:ser>
        <c:ser>
          <c:idx val="6"/>
          <c:order val="6"/>
          <c:tx>
            <c:strRef>
              <c:f>'$1_1'!$H$3</c:f>
              <c:strCache>
                <c:ptCount val="1"/>
                <c:pt idx="0">
                  <c:v>RK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numFmt formatCode="#,##0;[Red]\-#,##0;&quot;－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756-46E0-ACFA-0783355E6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'$1_1'!$H$4:$H$10</c:f>
              <c:numCache>
                <c:formatCode>0.0</c:formatCode>
                <c:ptCount val="7"/>
                <c:pt idx="0">
                  <c:v>5</c:v>
                </c:pt>
                <c:pt idx="1">
                  <c:v>0</c:v>
                </c:pt>
                <c:pt idx="2">
                  <c:v>7.8</c:v>
                </c:pt>
                <c:pt idx="3">
                  <c:v>9.1999999999999993</c:v>
                </c:pt>
                <c:pt idx="4">
                  <c:v>2.5</c:v>
                </c:pt>
                <c:pt idx="5">
                  <c:v>3.4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56-46E0-ACFA-0783355E6B4B}"/>
            </c:ext>
          </c:extLst>
        </c:ser>
        <c:ser>
          <c:idx val="7"/>
          <c:order val="7"/>
          <c:tx>
            <c:strRef>
              <c:f>'$1_1'!$I$3</c:f>
              <c:strCache>
                <c:ptCount val="1"/>
                <c:pt idx="0">
                  <c:v>EP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'$1_1'!$I$4:$I$10</c:f>
              <c:numCache>
                <c:formatCode>0.0</c:formatCode>
                <c:ptCount val="7"/>
                <c:pt idx="0">
                  <c:v>4.9000000000000004</c:v>
                </c:pt>
                <c:pt idx="1">
                  <c:v>3.7</c:v>
                </c:pt>
                <c:pt idx="2">
                  <c:v>2.6</c:v>
                </c:pt>
                <c:pt idx="3">
                  <c:v>5.2</c:v>
                </c:pt>
                <c:pt idx="4">
                  <c:v>4.4000000000000004</c:v>
                </c:pt>
                <c:pt idx="5">
                  <c:v>5.7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56-46E0-ACFA-0783355E6B4B}"/>
            </c:ext>
          </c:extLst>
        </c:ser>
        <c:ser>
          <c:idx val="8"/>
          <c:order val="8"/>
          <c:tx>
            <c:strRef>
              <c:f>'$1_1'!$J$3</c:f>
              <c:strCache>
                <c:ptCount val="1"/>
                <c:pt idx="0">
                  <c:v>LD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5322723145213637E-2"/>
                  <c:y val="6.9718385182656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56-46E0-ACFA-0783355E6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'$1_1'!$J$4:$J$10</c:f>
              <c:numCache>
                <c:formatCode>0.0</c:formatCode>
                <c:ptCount val="7"/>
                <c:pt idx="0">
                  <c:v>4.9000000000000004</c:v>
                </c:pt>
                <c:pt idx="1">
                  <c:v>0</c:v>
                </c:pt>
                <c:pt idx="2">
                  <c:v>7</c:v>
                </c:pt>
                <c:pt idx="3">
                  <c:v>2.6</c:v>
                </c:pt>
                <c:pt idx="4">
                  <c:v>3.8</c:v>
                </c:pt>
                <c:pt idx="5">
                  <c:v>12.6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56-46E0-ACFA-0783355E6B4B}"/>
            </c:ext>
          </c:extLst>
        </c:ser>
        <c:ser>
          <c:idx val="9"/>
          <c:order val="9"/>
          <c:tx>
            <c:strRef>
              <c:f>'$1_1'!$K$3</c:f>
              <c:strCache>
                <c:ptCount val="1"/>
                <c:pt idx="0">
                  <c:v>MD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56-46E0-ACFA-0783355E6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'$1_1'!$K$4:$K$10</c:f>
              <c:numCache>
                <c:formatCode>0.0</c:formatCode>
                <c:ptCount val="7"/>
                <c:pt idx="0">
                  <c:v>4.7</c:v>
                </c:pt>
                <c:pt idx="1">
                  <c:v>0</c:v>
                </c:pt>
                <c:pt idx="2">
                  <c:v>0.9</c:v>
                </c:pt>
                <c:pt idx="3">
                  <c:v>3.3</c:v>
                </c:pt>
                <c:pt idx="4">
                  <c:v>5.6</c:v>
                </c:pt>
                <c:pt idx="5">
                  <c:v>5.7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56-46E0-ACFA-0783355E6B4B}"/>
            </c:ext>
          </c:extLst>
        </c:ser>
        <c:ser>
          <c:idx val="10"/>
          <c:order val="10"/>
          <c:tx>
            <c:strRef>
              <c:f>'$1_1'!$L$3</c:f>
              <c:strCache>
                <c:ptCount val="1"/>
                <c:pt idx="0">
                  <c:v>CM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'$1_1'!$L$4:$L$10</c:f>
              <c:numCache>
                <c:formatCode>0.0</c:formatCode>
                <c:ptCount val="7"/>
                <c:pt idx="0">
                  <c:v>4.7</c:v>
                </c:pt>
                <c:pt idx="1">
                  <c:v>37</c:v>
                </c:pt>
                <c:pt idx="2">
                  <c:v>13</c:v>
                </c:pt>
                <c:pt idx="3">
                  <c:v>0.7</c:v>
                </c:pt>
                <c:pt idx="4">
                  <c:v>0.6</c:v>
                </c:pt>
                <c:pt idx="5">
                  <c:v>2.2999999999999998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56-46E0-ACFA-0783355E6B4B}"/>
            </c:ext>
          </c:extLst>
        </c:ser>
        <c:ser>
          <c:idx val="11"/>
          <c:order val="11"/>
          <c:tx>
            <c:strRef>
              <c:f>'$1_1'!$M$3</c:f>
              <c:strCache>
                <c:ptCount val="1"/>
                <c:pt idx="0">
                  <c:v>BC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numFmt formatCode="#,##0;[Red]\-#,##0;&quot;－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756-46E0-ACFA-0783355E6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'$1_1'!$M$4:$M$10</c:f>
              <c:numCache>
                <c:formatCode>0.0</c:formatCode>
                <c:ptCount val="7"/>
                <c:pt idx="0">
                  <c:v>4.7</c:v>
                </c:pt>
                <c:pt idx="1">
                  <c:v>0</c:v>
                </c:pt>
                <c:pt idx="2">
                  <c:v>4.3</c:v>
                </c:pt>
                <c:pt idx="3">
                  <c:v>3.3</c:v>
                </c:pt>
                <c:pt idx="4">
                  <c:v>5</c:v>
                </c:pt>
                <c:pt idx="5">
                  <c:v>6.9</c:v>
                </c:pt>
                <c:pt idx="6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756-46E0-ACFA-0783355E6B4B}"/>
            </c:ext>
          </c:extLst>
        </c:ser>
        <c:ser>
          <c:idx val="12"/>
          <c:order val="12"/>
          <c:tx>
            <c:strRef>
              <c:f>'$1_1'!$N$3</c:f>
              <c:strCache>
                <c:ptCount val="1"/>
                <c:pt idx="0">
                  <c:v>SZ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numFmt formatCode="#,##0;[Red]\-#,##0;&quot;－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756-46E0-ACFA-0783355E6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'$1_1'!$N$4:$N$10</c:f>
              <c:numCache>
                <c:formatCode>0.0</c:formatCode>
                <c:ptCount val="7"/>
                <c:pt idx="0">
                  <c:v>4.7</c:v>
                </c:pt>
                <c:pt idx="1">
                  <c:v>3.7</c:v>
                </c:pt>
                <c:pt idx="2">
                  <c:v>8.6999999999999993</c:v>
                </c:pt>
                <c:pt idx="3">
                  <c:v>5.9</c:v>
                </c:pt>
                <c:pt idx="4">
                  <c:v>3.8</c:v>
                </c:pt>
                <c:pt idx="5">
                  <c:v>3.4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756-46E0-ACFA-0783355E6B4B}"/>
            </c:ext>
          </c:extLst>
        </c:ser>
        <c:ser>
          <c:idx val="13"/>
          <c:order val="13"/>
          <c:tx>
            <c:strRef>
              <c:f>'$1_1'!$O$3</c:f>
              <c:strCache>
                <c:ptCount val="1"/>
                <c:pt idx="0">
                  <c:v>KT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numFmt formatCode="#,##0;[Red]\-#,##0;&quot;－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756-46E0-ACFA-0783355E6B4B}"/>
                </c:ext>
              </c:extLst>
            </c:dLbl>
            <c:dLbl>
              <c:idx val="6"/>
              <c:numFmt formatCode="#,##0;[Red]\-#,##0;&quot;－&quot;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A756-46E0-ACFA-0783355E6B4B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'$1_1'!$A$4:$A$10</c:f>
              <c:strCache>
                <c:ptCount val="7"/>
                <c:pt idx="0">
                  <c:v>女性全体 (n=1,367)</c:v>
                </c:pt>
                <c:pt idx="1">
                  <c:v>10代 (n=254)</c:v>
                </c:pt>
                <c:pt idx="2">
                  <c:v>20代 (n=401)</c:v>
                </c:pt>
                <c:pt idx="3">
                  <c:v>30代 (n=524)</c:v>
                </c:pt>
                <c:pt idx="4">
                  <c:v>40代 (n=614)</c:v>
                </c:pt>
                <c:pt idx="5">
                  <c:v>50代 (n=398)</c:v>
                </c:pt>
                <c:pt idx="6">
                  <c:v>60代 (n=429)</c:v>
                </c:pt>
              </c:strCache>
            </c:strRef>
          </c:cat>
          <c:val>
            <c:numRef>
              <c:f>'$1_1'!$O$4:$O$10</c:f>
              <c:numCache>
                <c:formatCode>0.0</c:formatCode>
                <c:ptCount val="7"/>
                <c:pt idx="0">
                  <c:v>4.2</c:v>
                </c:pt>
                <c:pt idx="1">
                  <c:v>14.8</c:v>
                </c:pt>
                <c:pt idx="2">
                  <c:v>9.6</c:v>
                </c:pt>
                <c:pt idx="3">
                  <c:v>4.5999999999999996</c:v>
                </c:pt>
                <c:pt idx="4">
                  <c:v>2.5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756-46E0-ACFA-0783355E6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serLines>
          <c:spPr>
            <a:ln w="6350" cap="flat" cmpd="sng" algn="ctr">
              <a:solidFill>
                <a:schemeClr val="tx1">
                  <a:lumMod val="35000"/>
                  <a:lumOff val="65000"/>
                </a:schemeClr>
              </a:solidFill>
              <a:prstDash val="dash"/>
              <a:round/>
            </a:ln>
            <a:effectLst/>
          </c:spPr>
        </c:serLines>
        <c:axId val="806765544"/>
        <c:axId val="806766200"/>
      </c:barChart>
      <c:catAx>
        <c:axId val="806765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06766200"/>
        <c:crosses val="autoZero"/>
        <c:auto val="1"/>
        <c:lblAlgn val="ctr"/>
        <c:lblOffset val="100"/>
        <c:noMultiLvlLbl val="0"/>
      </c:catAx>
      <c:valAx>
        <c:axId val="8067662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0676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35614606941358"/>
          <c:y val="8.4789385663619155E-2"/>
          <c:w val="0.89764385393058643"/>
          <c:h val="4.8088154355831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'$1_1'!$A$48</c:f>
          <c:strCache>
            <c:ptCount val="1"/>
            <c:pt idx="0">
              <c:v>10代 (n=254)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'$1_1'!$A$48</c:f>
              <c:strCache>
                <c:ptCount val="1"/>
                <c:pt idx="0">
                  <c:v>10代 (n=254)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'$1_1'!$B$46:$M$46</c:f>
              <c:strCache>
                <c:ptCount val="12"/>
                <c:pt idx="0">
                  <c:v>CF</c:v>
                </c:pt>
                <c:pt idx="1">
                  <c:v>PV</c:v>
                </c:pt>
                <c:pt idx="2">
                  <c:v>OB</c:v>
                </c:pt>
                <c:pt idx="3">
                  <c:v>CD</c:v>
                </c:pt>
                <c:pt idx="4">
                  <c:v>MG</c:v>
                </c:pt>
                <c:pt idx="5">
                  <c:v>IG</c:v>
                </c:pt>
                <c:pt idx="6">
                  <c:v>RK</c:v>
                </c:pt>
                <c:pt idx="7">
                  <c:v>EP</c:v>
                </c:pt>
                <c:pt idx="8">
                  <c:v>LD</c:v>
                </c:pt>
                <c:pt idx="9">
                  <c:v>MD</c:v>
                </c:pt>
                <c:pt idx="10">
                  <c:v>CM</c:v>
                </c:pt>
                <c:pt idx="11">
                  <c:v>BC</c:v>
                </c:pt>
              </c:strCache>
            </c:strRef>
          </c:cat>
          <c:val>
            <c:numRef>
              <c:f>'$1_1'!$B$48:$M$48</c:f>
              <c:numCache>
                <c:formatCode>0.0</c:formatCode>
                <c:ptCount val="12"/>
                <c:pt idx="0">
                  <c:v>0.87058823529411766</c:v>
                </c:pt>
                <c:pt idx="1">
                  <c:v>0.35576923076923078</c:v>
                </c:pt>
                <c:pt idx="2">
                  <c:v>0.36274509803921573</c:v>
                </c:pt>
                <c:pt idx="3">
                  <c:v>0.74</c:v>
                </c:pt>
                <c:pt idx="4">
                  <c:v>0.39361702127659576</c:v>
                </c:pt>
                <c:pt idx="5">
                  <c:v>1.4230769230769231</c:v>
                </c:pt>
                <c:pt idx="6">
                  <c:v>0</c:v>
                </c:pt>
                <c:pt idx="7">
                  <c:v>0.75510204081632648</c:v>
                </c:pt>
                <c:pt idx="8">
                  <c:v>0</c:v>
                </c:pt>
                <c:pt idx="9">
                  <c:v>0</c:v>
                </c:pt>
                <c:pt idx="10">
                  <c:v>7.8723404255319149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1-47CE-AC1F-AC67AB36A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'$1_1'!$A$47</c:f>
              <c:strCache>
                <c:ptCount val="1"/>
                <c:pt idx="0">
                  <c:v>女性全体 (n=1,367)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'$1_1'!$B$47:$M$47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11-47CE-AC1F-AC67AB36A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8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'$1_1'!$A$49</c:f>
          <c:strCache>
            <c:ptCount val="1"/>
            <c:pt idx="0">
              <c:v>20代 (n=401)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'$1_1'!$A$49</c:f>
              <c:strCache>
                <c:ptCount val="1"/>
                <c:pt idx="0">
                  <c:v>20代 (n=401)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cat>
            <c:strRef>
              <c:f>'$1_1'!$B$46:$M$46</c:f>
              <c:strCache>
                <c:ptCount val="12"/>
                <c:pt idx="0">
                  <c:v>CF</c:v>
                </c:pt>
                <c:pt idx="1">
                  <c:v>PV</c:v>
                </c:pt>
                <c:pt idx="2">
                  <c:v>OB</c:v>
                </c:pt>
                <c:pt idx="3">
                  <c:v>CD</c:v>
                </c:pt>
                <c:pt idx="4">
                  <c:v>MG</c:v>
                </c:pt>
                <c:pt idx="5">
                  <c:v>IG</c:v>
                </c:pt>
                <c:pt idx="6">
                  <c:v>RK</c:v>
                </c:pt>
                <c:pt idx="7">
                  <c:v>EP</c:v>
                </c:pt>
                <c:pt idx="8">
                  <c:v>LD</c:v>
                </c:pt>
                <c:pt idx="9">
                  <c:v>MD</c:v>
                </c:pt>
                <c:pt idx="10">
                  <c:v>CM</c:v>
                </c:pt>
                <c:pt idx="11">
                  <c:v>BC</c:v>
                </c:pt>
              </c:strCache>
            </c:strRef>
          </c:cat>
          <c:val>
            <c:numRef>
              <c:f>'$1_1'!$B$49:$M$49</c:f>
              <c:numCache>
                <c:formatCode>0.0</c:formatCode>
                <c:ptCount val="12"/>
                <c:pt idx="0">
                  <c:v>0.71764705882352942</c:v>
                </c:pt>
                <c:pt idx="1">
                  <c:v>0.5</c:v>
                </c:pt>
                <c:pt idx="2">
                  <c:v>0.42156862745098039</c:v>
                </c:pt>
                <c:pt idx="3">
                  <c:v>0.52</c:v>
                </c:pt>
                <c:pt idx="4">
                  <c:v>1.0212765957446808</c:v>
                </c:pt>
                <c:pt idx="5">
                  <c:v>1.846153846153846</c:v>
                </c:pt>
                <c:pt idx="6">
                  <c:v>1.56</c:v>
                </c:pt>
                <c:pt idx="7">
                  <c:v>0.53061224489795922</c:v>
                </c:pt>
                <c:pt idx="8">
                  <c:v>1.4285714285714284</c:v>
                </c:pt>
                <c:pt idx="9">
                  <c:v>0.19148936170212766</c:v>
                </c:pt>
                <c:pt idx="10">
                  <c:v>2.7659574468085104</c:v>
                </c:pt>
                <c:pt idx="11">
                  <c:v>0.91489361702127647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8-44A9-8B0C-10B54782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'$1_1'!$A$47</c:f>
              <c:strCache>
                <c:ptCount val="1"/>
                <c:pt idx="0">
                  <c:v>女性全体 (n=1,367)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'$1_1'!$B$47:$M$47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8-44A9-8B0C-10B547826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'$1_1'!$A$50</c:f>
          <c:strCache>
            <c:ptCount val="1"/>
            <c:pt idx="0">
              <c:v>30代 (n=524)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'$1_1'!$A$50</c:f>
              <c:strCache>
                <c:ptCount val="1"/>
                <c:pt idx="0">
                  <c:v>30代 (n=524)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'$1_1'!$B$46:$M$46</c:f>
              <c:strCache>
                <c:ptCount val="12"/>
                <c:pt idx="0">
                  <c:v>CF</c:v>
                </c:pt>
                <c:pt idx="1">
                  <c:v>PV</c:v>
                </c:pt>
                <c:pt idx="2">
                  <c:v>OB</c:v>
                </c:pt>
                <c:pt idx="3">
                  <c:v>CD</c:v>
                </c:pt>
                <c:pt idx="4">
                  <c:v>MG</c:v>
                </c:pt>
                <c:pt idx="5">
                  <c:v>IG</c:v>
                </c:pt>
                <c:pt idx="6">
                  <c:v>RK</c:v>
                </c:pt>
                <c:pt idx="7">
                  <c:v>EP</c:v>
                </c:pt>
                <c:pt idx="8">
                  <c:v>LD</c:v>
                </c:pt>
                <c:pt idx="9">
                  <c:v>MD</c:v>
                </c:pt>
                <c:pt idx="10">
                  <c:v>CM</c:v>
                </c:pt>
                <c:pt idx="11">
                  <c:v>BC</c:v>
                </c:pt>
              </c:strCache>
            </c:strRef>
          </c:cat>
          <c:val>
            <c:numRef>
              <c:f>'$1_1'!$B$50:$M$50</c:f>
              <c:numCache>
                <c:formatCode>0.0</c:formatCode>
                <c:ptCount val="12"/>
                <c:pt idx="0">
                  <c:v>0.72941176470588243</c:v>
                </c:pt>
                <c:pt idx="1">
                  <c:v>1.2596153846153846</c:v>
                </c:pt>
                <c:pt idx="2">
                  <c:v>0.83333333333333337</c:v>
                </c:pt>
                <c:pt idx="3">
                  <c:v>1.1800000000000002</c:v>
                </c:pt>
                <c:pt idx="4">
                  <c:v>1.5957446808510638</c:v>
                </c:pt>
                <c:pt idx="5">
                  <c:v>0.88461538461538447</c:v>
                </c:pt>
                <c:pt idx="6">
                  <c:v>1.8399999999999999</c:v>
                </c:pt>
                <c:pt idx="7">
                  <c:v>1.0612244897959184</c:v>
                </c:pt>
                <c:pt idx="8">
                  <c:v>0.53061224489795922</c:v>
                </c:pt>
                <c:pt idx="9">
                  <c:v>0.70212765957446799</c:v>
                </c:pt>
                <c:pt idx="10">
                  <c:v>0.14893617021276595</c:v>
                </c:pt>
                <c:pt idx="11">
                  <c:v>0.70212765957446799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4-4EBA-8AC9-8C4D0C52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'$1_1'!$A$47</c:f>
              <c:strCache>
                <c:ptCount val="1"/>
                <c:pt idx="0">
                  <c:v>女性全体 (n=1,367)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'$1_1'!$B$47:$M$47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34-4EBA-8AC9-8C4D0C52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'$1_1'!$A$51</c:f>
          <c:strCache>
            <c:ptCount val="1"/>
            <c:pt idx="0">
              <c:v>40代 (n=614)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'$1_1'!$A$51</c:f>
              <c:strCache>
                <c:ptCount val="1"/>
                <c:pt idx="0">
                  <c:v>40代 (n=614)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'$1_1'!$B$46:$M$46</c:f>
              <c:strCache>
                <c:ptCount val="12"/>
                <c:pt idx="0">
                  <c:v>CF</c:v>
                </c:pt>
                <c:pt idx="1">
                  <c:v>PV</c:v>
                </c:pt>
                <c:pt idx="2">
                  <c:v>OB</c:v>
                </c:pt>
                <c:pt idx="3">
                  <c:v>CD</c:v>
                </c:pt>
                <c:pt idx="4">
                  <c:v>MG</c:v>
                </c:pt>
                <c:pt idx="5">
                  <c:v>IG</c:v>
                </c:pt>
                <c:pt idx="6">
                  <c:v>RK</c:v>
                </c:pt>
                <c:pt idx="7">
                  <c:v>EP</c:v>
                </c:pt>
                <c:pt idx="8">
                  <c:v>LD</c:v>
                </c:pt>
                <c:pt idx="9">
                  <c:v>MD</c:v>
                </c:pt>
                <c:pt idx="10">
                  <c:v>CM</c:v>
                </c:pt>
                <c:pt idx="11">
                  <c:v>BC</c:v>
                </c:pt>
              </c:strCache>
            </c:strRef>
          </c:cat>
          <c:val>
            <c:numRef>
              <c:f>'$1_1'!$B$51:$M$51</c:f>
              <c:numCache>
                <c:formatCode>0.0</c:formatCode>
                <c:ptCount val="12"/>
                <c:pt idx="0">
                  <c:v>1.1058823529411765</c:v>
                </c:pt>
                <c:pt idx="1">
                  <c:v>1.5673076923076923</c:v>
                </c:pt>
                <c:pt idx="2">
                  <c:v>1.107843137254902</c:v>
                </c:pt>
                <c:pt idx="3">
                  <c:v>1.1300000000000001</c:v>
                </c:pt>
                <c:pt idx="4">
                  <c:v>1.1276595744680851</c:v>
                </c:pt>
                <c:pt idx="5">
                  <c:v>0.73076923076923073</c:v>
                </c:pt>
                <c:pt idx="6">
                  <c:v>0.5</c:v>
                </c:pt>
                <c:pt idx="7">
                  <c:v>0.89795918367346939</c:v>
                </c:pt>
                <c:pt idx="8">
                  <c:v>0.77551020408163251</c:v>
                </c:pt>
                <c:pt idx="9">
                  <c:v>1.1914893617021276</c:v>
                </c:pt>
                <c:pt idx="10">
                  <c:v>0.1276595744680851</c:v>
                </c:pt>
                <c:pt idx="11">
                  <c:v>1.0638297872340425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8-4334-A2D4-9DE889B77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'$1_1'!$A$47</c:f>
              <c:strCache>
                <c:ptCount val="1"/>
                <c:pt idx="0">
                  <c:v>女性全体 (n=1,367)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'$1_1'!$B$47:$M$47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8-4334-A2D4-9DE889B77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'$1_1'!$A$52</c:f>
          <c:strCache>
            <c:ptCount val="1"/>
            <c:pt idx="0">
              <c:v>50代 (n=398)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'$1_1'!$A$52</c:f>
              <c:strCache>
                <c:ptCount val="1"/>
                <c:pt idx="0">
                  <c:v>50代 (n=398)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cat>
            <c:strRef>
              <c:f>'$1_1'!$B$46:$M$46</c:f>
              <c:strCache>
                <c:ptCount val="12"/>
                <c:pt idx="0">
                  <c:v>CF</c:v>
                </c:pt>
                <c:pt idx="1">
                  <c:v>PV</c:v>
                </c:pt>
                <c:pt idx="2">
                  <c:v>OB</c:v>
                </c:pt>
                <c:pt idx="3">
                  <c:v>CD</c:v>
                </c:pt>
                <c:pt idx="4">
                  <c:v>MG</c:v>
                </c:pt>
                <c:pt idx="5">
                  <c:v>IG</c:v>
                </c:pt>
                <c:pt idx="6">
                  <c:v>RK</c:v>
                </c:pt>
                <c:pt idx="7">
                  <c:v>EP</c:v>
                </c:pt>
                <c:pt idx="8">
                  <c:v>LD</c:v>
                </c:pt>
                <c:pt idx="9">
                  <c:v>MD</c:v>
                </c:pt>
                <c:pt idx="10">
                  <c:v>CM</c:v>
                </c:pt>
                <c:pt idx="11">
                  <c:v>BC</c:v>
                </c:pt>
              </c:strCache>
            </c:strRef>
          </c:cat>
          <c:val>
            <c:numRef>
              <c:f>'$1_1'!$B$52:$M$52</c:f>
              <c:numCache>
                <c:formatCode>0.0</c:formatCode>
                <c:ptCount val="12"/>
                <c:pt idx="0">
                  <c:v>1.1470588235294117</c:v>
                </c:pt>
                <c:pt idx="1">
                  <c:v>0.66346153846153844</c:v>
                </c:pt>
                <c:pt idx="2">
                  <c:v>1.4607843137254903</c:v>
                </c:pt>
                <c:pt idx="3">
                  <c:v>1.26</c:v>
                </c:pt>
                <c:pt idx="4">
                  <c:v>0.36170212765957444</c:v>
                </c:pt>
                <c:pt idx="5">
                  <c:v>0.44230769230769224</c:v>
                </c:pt>
                <c:pt idx="6">
                  <c:v>0.67999999999999994</c:v>
                </c:pt>
                <c:pt idx="7">
                  <c:v>1.1632653061224489</c:v>
                </c:pt>
                <c:pt idx="8">
                  <c:v>2.5714285714285712</c:v>
                </c:pt>
                <c:pt idx="9">
                  <c:v>1.2127659574468086</c:v>
                </c:pt>
                <c:pt idx="10">
                  <c:v>0.4893617021276595</c:v>
                </c:pt>
                <c:pt idx="11">
                  <c:v>1.4680851063829787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D-4BB3-97C0-85859F01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'$1_1'!$A$47</c:f>
              <c:strCache>
                <c:ptCount val="1"/>
                <c:pt idx="0">
                  <c:v>女性全体 (n=1,367)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'$1_1'!$B$47:$M$47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8D-4BB3-97C0-85859F018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At val="0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  <c:max val="3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'$1_1'!$A$53</c:f>
          <c:strCache>
            <c:ptCount val="1"/>
            <c:pt idx="0">
              <c:v>60代 (n=429)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'$1_1'!$A$53</c:f>
              <c:strCache>
                <c:ptCount val="1"/>
                <c:pt idx="0">
                  <c:v>60代 (n=429)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'$1_1'!$B$46:$M$46</c:f>
              <c:strCache>
                <c:ptCount val="12"/>
                <c:pt idx="0">
                  <c:v>CF</c:v>
                </c:pt>
                <c:pt idx="1">
                  <c:v>PV</c:v>
                </c:pt>
                <c:pt idx="2">
                  <c:v>OB</c:v>
                </c:pt>
                <c:pt idx="3">
                  <c:v>CD</c:v>
                </c:pt>
                <c:pt idx="4">
                  <c:v>MG</c:v>
                </c:pt>
                <c:pt idx="5">
                  <c:v>IG</c:v>
                </c:pt>
                <c:pt idx="6">
                  <c:v>RK</c:v>
                </c:pt>
                <c:pt idx="7">
                  <c:v>EP</c:v>
                </c:pt>
                <c:pt idx="8">
                  <c:v>LD</c:v>
                </c:pt>
                <c:pt idx="9">
                  <c:v>MD</c:v>
                </c:pt>
                <c:pt idx="10">
                  <c:v>CM</c:v>
                </c:pt>
                <c:pt idx="11">
                  <c:v>BC</c:v>
                </c:pt>
              </c:strCache>
            </c:strRef>
          </c:cat>
          <c:val>
            <c:numRef>
              <c:f>'$1_1'!$B$53:$M$53</c:f>
              <c:numCache>
                <c:formatCode>0.0</c:formatCode>
                <c:ptCount val="12"/>
                <c:pt idx="0">
                  <c:v>1.6470588235294117</c:v>
                </c:pt>
                <c:pt idx="1">
                  <c:v>0.64423076923076927</c:v>
                </c:pt>
                <c:pt idx="2">
                  <c:v>1.6960784313725492</c:v>
                </c:pt>
                <c:pt idx="3">
                  <c:v>0.93</c:v>
                </c:pt>
                <c:pt idx="4">
                  <c:v>0.42553191489361702</c:v>
                </c:pt>
                <c:pt idx="5">
                  <c:v>1.0192307692307692</c:v>
                </c:pt>
                <c:pt idx="6">
                  <c:v>0.26</c:v>
                </c:pt>
                <c:pt idx="7">
                  <c:v>1.6326530612244896</c:v>
                </c:pt>
                <c:pt idx="8">
                  <c:v>0.26530612244897961</c:v>
                </c:pt>
                <c:pt idx="9">
                  <c:v>2.5531914893617018</c:v>
                </c:pt>
                <c:pt idx="10">
                  <c:v>0</c:v>
                </c:pt>
                <c:pt idx="11">
                  <c:v>1.425531914893617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A-4E14-B70B-84C15214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1148496"/>
        <c:axId val="831148824"/>
      </c:barChart>
      <c:lineChart>
        <c:grouping val="standard"/>
        <c:varyColors val="0"/>
        <c:ser>
          <c:idx val="1"/>
          <c:order val="1"/>
          <c:tx>
            <c:strRef>
              <c:f>'$1_1'!$A$47</c:f>
              <c:strCache>
                <c:ptCount val="1"/>
                <c:pt idx="0">
                  <c:v>女性全体 (n=1,367)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63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'$1_1'!$B$47:$M$47</c:f>
              <c:numCache>
                <c:formatCode>0.0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7A-4E14-B70B-84C15214D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48496"/>
        <c:axId val="831148824"/>
      </c:lineChart>
      <c:catAx>
        <c:axId val="83114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824"/>
        <c:crosses val="autoZero"/>
        <c:auto val="1"/>
        <c:lblAlgn val="ctr"/>
        <c:lblOffset val="100"/>
        <c:tickLblSkip val="1"/>
        <c:noMultiLvlLbl val="0"/>
      </c:catAx>
      <c:valAx>
        <c:axId val="83114882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831148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43393</xdr:colOff>
      <xdr:row>12</xdr:row>
      <xdr:rowOff>103714</xdr:rowOff>
    </xdr:from>
    <xdr:to>
      <xdr:col>14</xdr:col>
      <xdr:colOff>0</xdr:colOff>
      <xdr:row>40</xdr:row>
      <xdr:rowOff>83343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334FC2-4838-40DB-B497-76A723981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59530</xdr:colOff>
      <xdr:row>55</xdr:row>
      <xdr:rowOff>21431</xdr:rowOff>
    </xdr:from>
    <xdr:to>
      <xdr:col>7</xdr:col>
      <xdr:colOff>595312</xdr:colOff>
      <xdr:row>68</xdr:row>
      <xdr:rowOff>133350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F055B22-4A32-4E44-B8EF-110F89DA0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95249</xdr:colOff>
      <xdr:row>55</xdr:row>
      <xdr:rowOff>21431</xdr:rowOff>
    </xdr:from>
    <xdr:to>
      <xdr:col>16</xdr:col>
      <xdr:colOff>226219</xdr:colOff>
      <xdr:row>68</xdr:row>
      <xdr:rowOff>133350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6B54C3-907D-4EC7-AFA9-FB72E66E2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33337</xdr:rowOff>
    </xdr:from>
    <xdr:to>
      <xdr:col>7</xdr:col>
      <xdr:colOff>535782</xdr:colOff>
      <xdr:row>83</xdr:row>
      <xdr:rowOff>145256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376916-2496-4365-A983-83FCC424C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107156</xdr:colOff>
      <xdr:row>70</xdr:row>
      <xdr:rowOff>33337</xdr:rowOff>
    </xdr:from>
    <xdr:to>
      <xdr:col>16</xdr:col>
      <xdr:colOff>238126</xdr:colOff>
      <xdr:row>83</xdr:row>
      <xdr:rowOff>145256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B6CB69-8C96-4F4F-95C9-9E2C51101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86</xdr:row>
      <xdr:rowOff>45243</xdr:rowOff>
    </xdr:from>
    <xdr:to>
      <xdr:col>7</xdr:col>
      <xdr:colOff>535782</xdr:colOff>
      <xdr:row>99</xdr:row>
      <xdr:rowOff>157162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466412-64D3-4F48-8590-C20D64D16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107156</xdr:colOff>
      <xdr:row>86</xdr:row>
      <xdr:rowOff>45243</xdr:rowOff>
    </xdr:from>
    <xdr:to>
      <xdr:col>16</xdr:col>
      <xdr:colOff>238126</xdr:colOff>
      <xdr:row>99</xdr:row>
      <xdr:rowOff>157162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BAB85F-549C-463F-A2EE-5616B3A20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154781</xdr:colOff>
      <xdr:row>20</xdr:row>
      <xdr:rowOff>152403</xdr:rowOff>
    </xdr:from>
    <xdr:to>
      <xdr:col>13</xdr:col>
      <xdr:colOff>416719</xdr:colOff>
      <xdr:row>20</xdr:row>
      <xdr:rowOff>152403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65964F0-2707-40DF-B2FD-4501EB422668}"/>
            </a:ext>
          </a:extLst>
        </xdr:cNvPr>
        <xdr:cNvCxnSpPr/>
      </xdr:nvCxnSpPr>
      <xdr:spPr>
        <a:xfrm>
          <a:off x="154781" y="4152903"/>
          <a:ext cx="9653588" cy="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56</xdr:row>
      <xdr:rowOff>190499</xdr:rowOff>
    </xdr:from>
    <xdr:to>
      <xdr:col>7</xdr:col>
      <xdr:colOff>57150</xdr:colOff>
      <xdr:row>68</xdr:row>
      <xdr:rowOff>180974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3BED7EF-3F29-4343-9A92-A73FB91BE4BA}"/>
            </a:ext>
          </a:extLst>
        </xdr:cNvPr>
        <xdr:cNvSpPr/>
      </xdr:nvSpPr>
      <xdr:spPr>
        <a:xfrm>
          <a:off x="4791075" y="11391899"/>
          <a:ext cx="542925" cy="2390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552450</xdr:colOff>
      <xdr:row>56</xdr:row>
      <xdr:rowOff>190499</xdr:rowOff>
    </xdr:from>
    <xdr:to>
      <xdr:col>15</xdr:col>
      <xdr:colOff>409575</xdr:colOff>
      <xdr:row>68</xdr:row>
      <xdr:rowOff>180974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3D33CE7-27A6-4DEC-A5F8-36C8ABF048A9}"/>
            </a:ext>
          </a:extLst>
        </xdr:cNvPr>
        <xdr:cNvSpPr/>
      </xdr:nvSpPr>
      <xdr:spPr>
        <a:xfrm>
          <a:off x="10629900" y="11391899"/>
          <a:ext cx="542925" cy="23907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466725</xdr:colOff>
      <xdr:row>74</xdr:row>
      <xdr:rowOff>161925</xdr:rowOff>
    </xdr:from>
    <xdr:to>
      <xdr:col>4</xdr:col>
      <xdr:colOff>266700</xdr:colOff>
      <xdr:row>82</xdr:row>
      <xdr:rowOff>171450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D7E54A5-5877-4DBD-ACBC-050463BE30B7}"/>
            </a:ext>
          </a:extLst>
        </xdr:cNvPr>
        <xdr:cNvSpPr/>
      </xdr:nvSpPr>
      <xdr:spPr>
        <a:xfrm>
          <a:off x="3000375" y="14963775"/>
          <a:ext cx="485775" cy="1609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200025</xdr:colOff>
      <xdr:row>74</xdr:row>
      <xdr:rowOff>161925</xdr:rowOff>
    </xdr:from>
    <xdr:to>
      <xdr:col>10</xdr:col>
      <xdr:colOff>0</xdr:colOff>
      <xdr:row>83</xdr:row>
      <xdr:rowOff>180975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FCC9E1F-97C6-4A2A-9A16-31ACF0928404}"/>
            </a:ext>
          </a:extLst>
        </xdr:cNvPr>
        <xdr:cNvSpPr/>
      </xdr:nvSpPr>
      <xdr:spPr>
        <a:xfrm>
          <a:off x="6848475" y="14963775"/>
          <a:ext cx="485775" cy="1819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152400</xdr:colOff>
      <xdr:row>88</xdr:row>
      <xdr:rowOff>171450</xdr:rowOff>
    </xdr:from>
    <xdr:to>
      <xdr:col>14</xdr:col>
      <xdr:colOff>638175</xdr:colOff>
      <xdr:row>99</xdr:row>
      <xdr:rowOff>38100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4CE0E28-C0FA-4390-A059-E7D957E5837A}"/>
            </a:ext>
          </a:extLst>
        </xdr:cNvPr>
        <xdr:cNvSpPr/>
      </xdr:nvSpPr>
      <xdr:spPr>
        <a:xfrm>
          <a:off x="10229850" y="17773650"/>
          <a:ext cx="485775" cy="20669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666750</xdr:colOff>
      <xdr:row>89</xdr:row>
      <xdr:rowOff>28575</xdr:rowOff>
    </xdr:from>
    <xdr:to>
      <xdr:col>5</xdr:col>
      <xdr:colOff>466725</xdr:colOff>
      <xdr:row>99</xdr:row>
      <xdr:rowOff>76200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8E2E5D60-AA5C-4C23-B9FF-52F1B92BD562}"/>
            </a:ext>
          </a:extLst>
        </xdr:cNvPr>
        <xdr:cNvSpPr/>
      </xdr:nvSpPr>
      <xdr:spPr>
        <a:xfrm>
          <a:off x="3886200" y="17830800"/>
          <a:ext cx="485775" cy="2047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166687</xdr:colOff>
      <xdr:row>21</xdr:row>
      <xdr:rowOff>130969</xdr:rowOff>
    </xdr:from>
    <xdr:to>
      <xdr:col>3</xdr:col>
      <xdr:colOff>176852</xdr:colOff>
      <xdr:row>41</xdr:row>
      <xdr:rowOff>54703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2A3A2A9D-C761-46B6-AECD-FCDE17225411}"/>
            </a:ext>
          </a:extLst>
        </xdr:cNvPr>
        <xdr:cNvSpPr/>
      </xdr:nvSpPr>
      <xdr:spPr>
        <a:xfrm rot="20999832">
          <a:off x="1328737" y="4331494"/>
          <a:ext cx="1381765" cy="39242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:\Users\011876\Desktop\&#35222;&#32884;&#29575;&#65288;&#26178;&#31995;&#21015;&#65289;\1997-2001_NHK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na1a.vroa.videor.co.jp\Div_TV\TVR\&#20849;&#26377;\61_&#12486;&#12524;&#12499;&#35519;&#26619;&#30333;&#26360;\2019\&#12487;&#12540;&#12479;&#20316;&#25104;&#12501;&#12457;&#12523;&#12480;\&#39640;&#19990;&#24111;TS&#65286;SG\(&#12487;&#12540;&#12479;)&#12521;&#12531;&#12461;&#12531;&#12464;\TS&#12521;&#12531;&#12461;&#12531;&#12464;_19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条件詳細"/>
    </sheetNames>
    <sheetDataSet>
      <sheetData sheetId="0">
        <row r="6">
          <cell r="F6">
            <v>20</v>
          </cell>
        </row>
        <row r="7">
          <cell r="F7">
            <v>15</v>
          </cell>
        </row>
        <row r="8">
          <cell r="F8">
            <v>10</v>
          </cell>
        </row>
        <row r="9">
          <cell r="F9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データシート"/>
      <sheetName val="条件詳細"/>
    </sheetNames>
    <sheetDataSet>
      <sheetData sheetId="0">
        <row r="4">
          <cell r="K4">
            <v>20</v>
          </cell>
        </row>
        <row r="5">
          <cell r="K5">
            <v>15</v>
          </cell>
        </row>
        <row r="6">
          <cell r="K6">
            <v>10</v>
          </cell>
        </row>
        <row r="7">
          <cell r="K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6C67-F1EA-41BD-9EE9-B8234B306486}">
  <dimension ref="A1:P53"/>
  <sheetViews>
    <sheetView tabSelected="1" zoomScale="80" zoomScaleNormal="80" workbookViewId="0">
      <selection activeCell="D8" sqref="D8"/>
    </sheetView>
  </sheetViews>
  <sheetFormatPr defaultColWidth="9" defaultRowHeight="15.75"/>
  <cols>
    <col min="1" max="1" width="15.25" style="2" customWidth="1"/>
    <col min="2" max="16384" width="9" style="2"/>
  </cols>
  <sheetData>
    <row r="1" spans="1:16">
      <c r="A1" s="1" t="s">
        <v>0</v>
      </c>
    </row>
    <row r="3" spans="1:16">
      <c r="A3" s="3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4" t="s">
        <v>15</v>
      </c>
    </row>
    <row r="4" spans="1:16">
      <c r="A4" s="6" t="s">
        <v>16</v>
      </c>
      <c r="B4" s="7">
        <v>17</v>
      </c>
      <c r="C4" s="8">
        <v>10.4</v>
      </c>
      <c r="D4" s="8">
        <v>10.199999999999999</v>
      </c>
      <c r="E4" s="8">
        <v>10</v>
      </c>
      <c r="F4" s="8">
        <v>9.4</v>
      </c>
      <c r="G4" s="8">
        <v>5.2</v>
      </c>
      <c r="H4" s="8">
        <v>5</v>
      </c>
      <c r="I4" s="8">
        <v>4.9000000000000004</v>
      </c>
      <c r="J4" s="8">
        <v>4.9000000000000004</v>
      </c>
      <c r="K4" s="8">
        <v>4.7</v>
      </c>
      <c r="L4" s="8">
        <v>4.7</v>
      </c>
      <c r="M4" s="8">
        <v>4.7</v>
      </c>
      <c r="N4" s="8">
        <v>4.7</v>
      </c>
      <c r="O4" s="8">
        <v>4.2</v>
      </c>
      <c r="P4" s="9">
        <v>100</v>
      </c>
    </row>
    <row r="5" spans="1:16">
      <c r="A5" s="10" t="s">
        <v>17</v>
      </c>
      <c r="B5" s="11">
        <v>14.8</v>
      </c>
      <c r="C5" s="12">
        <v>3.7</v>
      </c>
      <c r="D5" s="12">
        <v>3.7</v>
      </c>
      <c r="E5" s="12">
        <v>7.4</v>
      </c>
      <c r="F5" s="12">
        <v>3.7</v>
      </c>
      <c r="G5" s="12">
        <v>7.4</v>
      </c>
      <c r="H5" s="12">
        <v>0</v>
      </c>
      <c r="I5" s="12">
        <v>3.7</v>
      </c>
      <c r="J5" s="12">
        <v>0</v>
      </c>
      <c r="K5" s="12">
        <v>0</v>
      </c>
      <c r="L5" s="12">
        <v>37</v>
      </c>
      <c r="M5" s="12">
        <v>0</v>
      </c>
      <c r="N5" s="12">
        <v>3.7</v>
      </c>
      <c r="O5" s="12">
        <v>14.8</v>
      </c>
      <c r="P5" s="13">
        <v>100</v>
      </c>
    </row>
    <row r="6" spans="1:16">
      <c r="A6" s="14" t="s">
        <v>18</v>
      </c>
      <c r="B6" s="15">
        <v>12.2</v>
      </c>
      <c r="C6" s="16">
        <v>5.2</v>
      </c>
      <c r="D6" s="16">
        <v>4.3</v>
      </c>
      <c r="E6" s="16">
        <v>5.2</v>
      </c>
      <c r="F6" s="16">
        <v>9.6</v>
      </c>
      <c r="G6" s="16">
        <v>9.6</v>
      </c>
      <c r="H6" s="16">
        <v>7.8</v>
      </c>
      <c r="I6" s="16">
        <v>2.6</v>
      </c>
      <c r="J6" s="16">
        <v>7</v>
      </c>
      <c r="K6" s="16">
        <v>0.9</v>
      </c>
      <c r="L6" s="16">
        <v>13</v>
      </c>
      <c r="M6" s="16">
        <v>4.3</v>
      </c>
      <c r="N6" s="16">
        <v>8.6999999999999993</v>
      </c>
      <c r="O6" s="16">
        <v>9.6</v>
      </c>
      <c r="P6" s="17">
        <v>100</v>
      </c>
    </row>
    <row r="7" spans="1:16">
      <c r="A7" s="14" t="s">
        <v>19</v>
      </c>
      <c r="B7" s="15">
        <v>12.4</v>
      </c>
      <c r="C7" s="16">
        <v>13.1</v>
      </c>
      <c r="D7" s="16">
        <v>8.5</v>
      </c>
      <c r="E7" s="16">
        <v>11.8</v>
      </c>
      <c r="F7" s="16">
        <v>15</v>
      </c>
      <c r="G7" s="16">
        <v>4.5999999999999996</v>
      </c>
      <c r="H7" s="16">
        <v>9.1999999999999993</v>
      </c>
      <c r="I7" s="16">
        <v>5.2</v>
      </c>
      <c r="J7" s="16">
        <v>2.6</v>
      </c>
      <c r="K7" s="16">
        <v>3.3</v>
      </c>
      <c r="L7" s="16">
        <v>0.7</v>
      </c>
      <c r="M7" s="16">
        <v>3.3</v>
      </c>
      <c r="N7" s="16">
        <v>5.9</v>
      </c>
      <c r="O7" s="16">
        <v>4.5999999999999996</v>
      </c>
      <c r="P7" s="17">
        <v>100</v>
      </c>
    </row>
    <row r="8" spans="1:16">
      <c r="A8" s="14" t="s">
        <v>20</v>
      </c>
      <c r="B8" s="15">
        <v>18.8</v>
      </c>
      <c r="C8" s="16">
        <v>16.3</v>
      </c>
      <c r="D8" s="16">
        <v>11.3</v>
      </c>
      <c r="E8" s="16">
        <v>11.3</v>
      </c>
      <c r="F8" s="16">
        <v>10.6</v>
      </c>
      <c r="G8" s="16">
        <v>3.8</v>
      </c>
      <c r="H8" s="16">
        <v>2.5</v>
      </c>
      <c r="I8" s="16">
        <v>4.4000000000000004</v>
      </c>
      <c r="J8" s="16">
        <v>3.8</v>
      </c>
      <c r="K8" s="16">
        <v>5.6</v>
      </c>
      <c r="L8" s="16">
        <v>0.6</v>
      </c>
      <c r="M8" s="16">
        <v>5</v>
      </c>
      <c r="N8" s="16">
        <v>3.8</v>
      </c>
      <c r="O8" s="16">
        <v>2.5</v>
      </c>
      <c r="P8" s="17">
        <v>100</v>
      </c>
    </row>
    <row r="9" spans="1:16">
      <c r="A9" s="14" t="s">
        <v>21</v>
      </c>
      <c r="B9" s="15">
        <v>19.5</v>
      </c>
      <c r="C9" s="16">
        <v>6.9</v>
      </c>
      <c r="D9" s="16">
        <v>14.9</v>
      </c>
      <c r="E9" s="16">
        <v>12.6</v>
      </c>
      <c r="F9" s="16">
        <v>3.4</v>
      </c>
      <c r="G9" s="16">
        <v>2.2999999999999998</v>
      </c>
      <c r="H9" s="16">
        <v>3.4</v>
      </c>
      <c r="I9" s="16">
        <v>5.7</v>
      </c>
      <c r="J9" s="16">
        <v>12.6</v>
      </c>
      <c r="K9" s="16">
        <v>5.7</v>
      </c>
      <c r="L9" s="16">
        <v>2.2999999999999998</v>
      </c>
      <c r="M9" s="16">
        <v>6.9</v>
      </c>
      <c r="N9" s="16">
        <v>3.4</v>
      </c>
      <c r="O9" s="16">
        <v>0</v>
      </c>
      <c r="P9" s="17">
        <v>100</v>
      </c>
    </row>
    <row r="10" spans="1:16">
      <c r="A10" s="18" t="s">
        <v>22</v>
      </c>
      <c r="B10" s="19">
        <v>28</v>
      </c>
      <c r="C10" s="20">
        <v>6.7</v>
      </c>
      <c r="D10" s="20">
        <v>17.3</v>
      </c>
      <c r="E10" s="20">
        <v>9.3000000000000007</v>
      </c>
      <c r="F10" s="20">
        <v>4</v>
      </c>
      <c r="G10" s="20">
        <v>5.3</v>
      </c>
      <c r="H10" s="20">
        <v>1.3</v>
      </c>
      <c r="I10" s="20">
        <v>8</v>
      </c>
      <c r="J10" s="20">
        <v>1.3</v>
      </c>
      <c r="K10" s="20">
        <v>12</v>
      </c>
      <c r="L10" s="20">
        <v>0</v>
      </c>
      <c r="M10" s="20">
        <v>6.7</v>
      </c>
      <c r="N10" s="20">
        <v>0</v>
      </c>
      <c r="O10" s="20">
        <v>0</v>
      </c>
      <c r="P10" s="21">
        <v>100</v>
      </c>
    </row>
    <row r="11" spans="1:16">
      <c r="A11" s="22" t="s">
        <v>23</v>
      </c>
    </row>
    <row r="45" spans="1:14">
      <c r="A45" s="1" t="s">
        <v>24</v>
      </c>
    </row>
    <row r="46" spans="1:14">
      <c r="A46" s="23"/>
      <c r="B46" s="24" t="str">
        <f t="shared" ref="B46:M46" si="0">B3</f>
        <v>CF</v>
      </c>
      <c r="C46" s="25" t="str">
        <f t="shared" si="0"/>
        <v>PV</v>
      </c>
      <c r="D46" s="25" t="str">
        <f t="shared" si="0"/>
        <v>OB</v>
      </c>
      <c r="E46" s="25" t="str">
        <f t="shared" si="0"/>
        <v>CD</v>
      </c>
      <c r="F46" s="25" t="str">
        <f t="shared" si="0"/>
        <v>MG</v>
      </c>
      <c r="G46" s="25" t="str">
        <f t="shared" si="0"/>
        <v>IG</v>
      </c>
      <c r="H46" s="25" t="str">
        <f t="shared" si="0"/>
        <v>RK</v>
      </c>
      <c r="I46" s="25" t="str">
        <f t="shared" si="0"/>
        <v>EP</v>
      </c>
      <c r="J46" s="25" t="str">
        <f t="shared" si="0"/>
        <v>LD</v>
      </c>
      <c r="K46" s="25" t="str">
        <f t="shared" si="0"/>
        <v>MD</v>
      </c>
      <c r="L46" s="25" t="str">
        <f t="shared" si="0"/>
        <v>CM</v>
      </c>
      <c r="M46" s="25" t="str">
        <f t="shared" si="0"/>
        <v>BC</v>
      </c>
      <c r="N46" s="26"/>
    </row>
    <row r="47" spans="1:14">
      <c r="A47" s="27" t="str">
        <f>A4</f>
        <v>女性全体 (n=1,367)</v>
      </c>
      <c r="B47" s="28">
        <f>B4/B$4</f>
        <v>1</v>
      </c>
      <c r="C47" s="29">
        <f t="shared" ref="C47:M47" si="1">C4/C$4</f>
        <v>1</v>
      </c>
      <c r="D47" s="29">
        <f t="shared" si="1"/>
        <v>1</v>
      </c>
      <c r="E47" s="29">
        <f t="shared" si="1"/>
        <v>1</v>
      </c>
      <c r="F47" s="29">
        <f t="shared" si="1"/>
        <v>1</v>
      </c>
      <c r="G47" s="29">
        <f t="shared" si="1"/>
        <v>1</v>
      </c>
      <c r="H47" s="29">
        <f t="shared" si="1"/>
        <v>1</v>
      </c>
      <c r="I47" s="29">
        <f t="shared" si="1"/>
        <v>1</v>
      </c>
      <c r="J47" s="29">
        <f t="shared" si="1"/>
        <v>1</v>
      </c>
      <c r="K47" s="29">
        <f t="shared" si="1"/>
        <v>1</v>
      </c>
      <c r="L47" s="29">
        <f t="shared" si="1"/>
        <v>1</v>
      </c>
      <c r="M47" s="29">
        <f t="shared" si="1"/>
        <v>1</v>
      </c>
      <c r="N47" s="16"/>
    </row>
    <row r="48" spans="1:14">
      <c r="A48" s="30" t="str">
        <f>A5</f>
        <v>10代 (n=254)</v>
      </c>
      <c r="B48" s="31">
        <f t="shared" ref="B48:M53" si="2">B5/B$4</f>
        <v>0.87058823529411766</v>
      </c>
      <c r="C48" s="32">
        <f t="shared" si="2"/>
        <v>0.35576923076923078</v>
      </c>
      <c r="D48" s="32">
        <f t="shared" si="2"/>
        <v>0.36274509803921573</v>
      </c>
      <c r="E48" s="32">
        <f t="shared" si="2"/>
        <v>0.74</v>
      </c>
      <c r="F48" s="32">
        <f t="shared" si="2"/>
        <v>0.39361702127659576</v>
      </c>
      <c r="G48" s="32">
        <f t="shared" si="2"/>
        <v>1.4230769230769231</v>
      </c>
      <c r="H48" s="32">
        <f t="shared" si="2"/>
        <v>0</v>
      </c>
      <c r="I48" s="32">
        <f t="shared" si="2"/>
        <v>0.75510204081632648</v>
      </c>
      <c r="J48" s="32">
        <f t="shared" si="2"/>
        <v>0</v>
      </c>
      <c r="K48" s="32">
        <f t="shared" si="2"/>
        <v>0</v>
      </c>
      <c r="L48" s="32">
        <f t="shared" si="2"/>
        <v>7.8723404255319149</v>
      </c>
      <c r="M48" s="32">
        <f t="shared" si="2"/>
        <v>0</v>
      </c>
      <c r="N48" s="16"/>
    </row>
    <row r="49" spans="1:14">
      <c r="A49" s="33" t="str">
        <f t="shared" ref="A49:A53" si="3">A6</f>
        <v>20代 (n=401)</v>
      </c>
      <c r="B49" s="34">
        <f t="shared" si="2"/>
        <v>0.71764705882352942</v>
      </c>
      <c r="C49" s="35">
        <f t="shared" si="2"/>
        <v>0.5</v>
      </c>
      <c r="D49" s="35">
        <f t="shared" si="2"/>
        <v>0.42156862745098039</v>
      </c>
      <c r="E49" s="35">
        <f t="shared" si="2"/>
        <v>0.52</v>
      </c>
      <c r="F49" s="35">
        <f t="shared" si="2"/>
        <v>1.0212765957446808</v>
      </c>
      <c r="G49" s="35">
        <f t="shared" si="2"/>
        <v>1.846153846153846</v>
      </c>
      <c r="H49" s="35">
        <f t="shared" si="2"/>
        <v>1.56</v>
      </c>
      <c r="I49" s="35">
        <f t="shared" si="2"/>
        <v>0.53061224489795922</v>
      </c>
      <c r="J49" s="35">
        <f t="shared" si="2"/>
        <v>1.4285714285714284</v>
      </c>
      <c r="K49" s="35">
        <f t="shared" si="2"/>
        <v>0.19148936170212766</v>
      </c>
      <c r="L49" s="35">
        <f t="shared" si="2"/>
        <v>2.7659574468085104</v>
      </c>
      <c r="M49" s="35">
        <f t="shared" si="2"/>
        <v>0.91489361702127647</v>
      </c>
      <c r="N49" s="16"/>
    </row>
    <row r="50" spans="1:14">
      <c r="A50" s="33" t="str">
        <f t="shared" si="3"/>
        <v>30代 (n=524)</v>
      </c>
      <c r="B50" s="34">
        <f t="shared" si="2"/>
        <v>0.72941176470588243</v>
      </c>
      <c r="C50" s="35">
        <f t="shared" si="2"/>
        <v>1.2596153846153846</v>
      </c>
      <c r="D50" s="35">
        <f t="shared" si="2"/>
        <v>0.83333333333333337</v>
      </c>
      <c r="E50" s="35">
        <f t="shared" si="2"/>
        <v>1.1800000000000002</v>
      </c>
      <c r="F50" s="35">
        <f t="shared" si="2"/>
        <v>1.5957446808510638</v>
      </c>
      <c r="G50" s="35">
        <f t="shared" si="2"/>
        <v>0.88461538461538447</v>
      </c>
      <c r="H50" s="35">
        <f t="shared" si="2"/>
        <v>1.8399999999999999</v>
      </c>
      <c r="I50" s="35">
        <f t="shared" si="2"/>
        <v>1.0612244897959184</v>
      </c>
      <c r="J50" s="35">
        <f t="shared" si="2"/>
        <v>0.53061224489795922</v>
      </c>
      <c r="K50" s="35">
        <f t="shared" si="2"/>
        <v>0.70212765957446799</v>
      </c>
      <c r="L50" s="35">
        <f t="shared" si="2"/>
        <v>0.14893617021276595</v>
      </c>
      <c r="M50" s="35">
        <f t="shared" si="2"/>
        <v>0.70212765957446799</v>
      </c>
      <c r="N50" s="16"/>
    </row>
    <row r="51" spans="1:14">
      <c r="A51" s="33" t="str">
        <f t="shared" si="3"/>
        <v>40代 (n=614)</v>
      </c>
      <c r="B51" s="34">
        <f t="shared" si="2"/>
        <v>1.1058823529411765</v>
      </c>
      <c r="C51" s="35">
        <f t="shared" si="2"/>
        <v>1.5673076923076923</v>
      </c>
      <c r="D51" s="35">
        <f t="shared" si="2"/>
        <v>1.107843137254902</v>
      </c>
      <c r="E51" s="35">
        <f t="shared" si="2"/>
        <v>1.1300000000000001</v>
      </c>
      <c r="F51" s="35">
        <f t="shared" si="2"/>
        <v>1.1276595744680851</v>
      </c>
      <c r="G51" s="35">
        <f t="shared" si="2"/>
        <v>0.73076923076923073</v>
      </c>
      <c r="H51" s="35">
        <f t="shared" si="2"/>
        <v>0.5</v>
      </c>
      <c r="I51" s="35">
        <f t="shared" si="2"/>
        <v>0.89795918367346939</v>
      </c>
      <c r="J51" s="35">
        <f t="shared" si="2"/>
        <v>0.77551020408163251</v>
      </c>
      <c r="K51" s="35">
        <f t="shared" si="2"/>
        <v>1.1914893617021276</v>
      </c>
      <c r="L51" s="35">
        <f t="shared" si="2"/>
        <v>0.1276595744680851</v>
      </c>
      <c r="M51" s="35">
        <f t="shared" si="2"/>
        <v>1.0638297872340425</v>
      </c>
      <c r="N51" s="16"/>
    </row>
    <row r="52" spans="1:14">
      <c r="A52" s="33" t="str">
        <f t="shared" si="3"/>
        <v>50代 (n=398)</v>
      </c>
      <c r="B52" s="34">
        <f t="shared" si="2"/>
        <v>1.1470588235294117</v>
      </c>
      <c r="C52" s="35">
        <f t="shared" si="2"/>
        <v>0.66346153846153844</v>
      </c>
      <c r="D52" s="35">
        <f t="shared" si="2"/>
        <v>1.4607843137254903</v>
      </c>
      <c r="E52" s="35">
        <f t="shared" si="2"/>
        <v>1.26</v>
      </c>
      <c r="F52" s="35">
        <f t="shared" si="2"/>
        <v>0.36170212765957444</v>
      </c>
      <c r="G52" s="35">
        <f t="shared" si="2"/>
        <v>0.44230769230769224</v>
      </c>
      <c r="H52" s="35">
        <f t="shared" si="2"/>
        <v>0.67999999999999994</v>
      </c>
      <c r="I52" s="35">
        <f t="shared" si="2"/>
        <v>1.1632653061224489</v>
      </c>
      <c r="J52" s="35">
        <f t="shared" si="2"/>
        <v>2.5714285714285712</v>
      </c>
      <c r="K52" s="35">
        <f t="shared" si="2"/>
        <v>1.2127659574468086</v>
      </c>
      <c r="L52" s="35">
        <f t="shared" si="2"/>
        <v>0.4893617021276595</v>
      </c>
      <c r="M52" s="35">
        <f t="shared" si="2"/>
        <v>1.4680851063829787</v>
      </c>
      <c r="N52" s="16"/>
    </row>
    <row r="53" spans="1:14">
      <c r="A53" s="36" t="str">
        <f t="shared" si="3"/>
        <v>60代 (n=429)</v>
      </c>
      <c r="B53" s="37">
        <f t="shared" si="2"/>
        <v>1.6470588235294117</v>
      </c>
      <c r="C53" s="38">
        <f t="shared" si="2"/>
        <v>0.64423076923076927</v>
      </c>
      <c r="D53" s="38">
        <f t="shared" si="2"/>
        <v>1.6960784313725492</v>
      </c>
      <c r="E53" s="38">
        <f t="shared" si="2"/>
        <v>0.93</v>
      </c>
      <c r="F53" s="38">
        <f t="shared" si="2"/>
        <v>0.42553191489361702</v>
      </c>
      <c r="G53" s="38">
        <f t="shared" si="2"/>
        <v>1.0192307692307692</v>
      </c>
      <c r="H53" s="38">
        <f t="shared" si="2"/>
        <v>0.26</v>
      </c>
      <c r="I53" s="38">
        <f t="shared" si="2"/>
        <v>1.6326530612244896</v>
      </c>
      <c r="J53" s="38">
        <f t="shared" si="2"/>
        <v>0.26530612244897961</v>
      </c>
      <c r="K53" s="38">
        <f t="shared" si="2"/>
        <v>2.5531914893617018</v>
      </c>
      <c r="L53" s="38">
        <f t="shared" si="2"/>
        <v>0</v>
      </c>
      <c r="M53" s="38">
        <f t="shared" si="2"/>
        <v>1.425531914893617</v>
      </c>
      <c r="N53" s="16"/>
    </row>
  </sheetData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$1_1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matsubara</cp:lastModifiedBy>
  <dcterms:created xsi:type="dcterms:W3CDTF">2015-06-05T18:19:34Z</dcterms:created>
  <dcterms:modified xsi:type="dcterms:W3CDTF">2021-10-11T12:13:53Z</dcterms:modified>
</cp:coreProperties>
</file>