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HY\20190608_web\bayesCO\20210922_追加\貼り付けexcel\"/>
    </mc:Choice>
  </mc:AlternateContent>
  <xr:revisionPtr revIDLastSave="0" documentId="13_ncr:1_{12C089A3-AD86-47BF-AFDC-B5D6134F130E}" xr6:coauthVersionLast="47" xr6:coauthVersionMax="47" xr10:uidLastSave="{00000000-0000-0000-0000-000000000000}"/>
  <bookViews>
    <workbookView xWindow="1170" yWindow="1170" windowWidth="27000" windowHeight="14235" xr2:uid="{00000000-000D-0000-FFFF-FFFF00000000}"/>
  </bookViews>
  <sheets>
    <sheet name="$1_3" sheetId="5" r:id="rId1"/>
  </sheets>
  <externalReferences>
    <externalReference r:id="rId2"/>
    <externalReference r:id="rId3"/>
  </externalReferences>
  <definedNames>
    <definedName name="\p" localSheetId="0">#REF!</definedName>
    <definedName name="\p">#REF!</definedName>
    <definedName name="a" localSheetId="0">#REF!</definedName>
    <definedName name="a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aa" localSheetId="0">#REF!</definedName>
    <definedName name="aa">#REF!</definedName>
    <definedName name="aaa" localSheetId="0">#REF!</definedName>
    <definedName name="aaa">#REF!</definedName>
    <definedName name="aaaasssss" localSheetId="0">#REF!</definedName>
    <definedName name="aaaasssss">#REF!</definedName>
    <definedName name="ai">#REF!</definedName>
    <definedName name="dashisai">#REF!</definedName>
    <definedName name="ｌ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 hidden="1">" "</definedName>
    <definedName name="mm" localSheetId="0">#REF!</definedName>
    <definedName name="mm">#REF!</definedName>
    <definedName name="N1_RATE_ONE" localSheetId="0">[1]結果表!$F$6</definedName>
    <definedName name="N1_RATE_ONE">[2]結果表!$K$4</definedName>
    <definedName name="N2_RATE_TWO" localSheetId="0">[1]結果表!$F$7</definedName>
    <definedName name="N2_RATE_TWO">[2]結果表!$K$5</definedName>
    <definedName name="N3_RATE_THREE" localSheetId="0">[1]結果表!$F$8</definedName>
    <definedName name="N3_RATE_THREE">[2]結果表!$K$6</definedName>
    <definedName name="N4_RATE_FOUR" localSheetId="0">[1]結果表!$F$9</definedName>
    <definedName name="N4_RATE_FOUR">[2]結果表!$K$7</definedName>
    <definedName name="Print_Area_MI" localSheetId="0">#REF!</definedName>
    <definedName name="Print_Area_MI">#REF!</definedName>
    <definedName name="ｗ" localSheetId="0">#REF!</definedName>
    <definedName name="ｗ">#REF!</definedName>
    <definedName name="Y">#REF!</definedName>
    <definedName name="あ">#REF!</definedName>
    <definedName name="あｓ">#REF!</definedName>
    <definedName name="あああ">#REF!</definedName>
    <definedName name="さ">#REF!</definedName>
    <definedName name="め">#REF!</definedName>
    <definedName name="自動">#REF!</definedName>
    <definedName name="自動車・関連品">#REF!</definedName>
    <definedName name="伸び率">#REF!</definedName>
    <definedName name="内表紙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5" l="1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</calcChain>
</file>

<file path=xl/sharedStrings.xml><?xml version="1.0" encoding="utf-8"?>
<sst xmlns="http://schemas.openxmlformats.org/spreadsheetml/2006/main" count="20" uniqueCount="20">
  <si>
    <t>計</t>
    <rPh sb="0" eb="1">
      <t>ケイ</t>
    </rPh>
    <phoneticPr fontId="4"/>
  </si>
  <si>
    <t>特化係数</t>
    <rPh sb="0" eb="4">
      <t>トッカケイスウ</t>
    </rPh>
    <phoneticPr fontId="6"/>
  </si>
  <si>
    <t>この3か月間で使用された解熱・鎮痛剤の中で一番よくお使いになっているもの</t>
    <rPh sb="4" eb="5">
      <t>ゲツ</t>
    </rPh>
    <rPh sb="5" eb="6">
      <t>アイダ</t>
    </rPh>
    <rPh sb="7" eb="9">
      <t>シヨウ</t>
    </rPh>
    <rPh sb="12" eb="14">
      <t>ゲネツ</t>
    </rPh>
    <rPh sb="15" eb="18">
      <t>チンツウザイ</t>
    </rPh>
    <rPh sb="19" eb="20">
      <t>ナカ</t>
    </rPh>
    <rPh sb="21" eb="23">
      <t>イチバン</t>
    </rPh>
    <rPh sb="26" eb="27">
      <t>ツカ</t>
    </rPh>
    <phoneticPr fontId="6"/>
  </si>
  <si>
    <t>LN</t>
  </si>
  <si>
    <t>BF</t>
  </si>
  <si>
    <t>EV</t>
  </si>
  <si>
    <t>NA</t>
  </si>
  <si>
    <t>NS</t>
  </si>
  <si>
    <t>SD</t>
  </si>
  <si>
    <t>RI</t>
  </si>
  <si>
    <t>全体 (n=1,048)</t>
    <rPh sb="0" eb="2">
      <t>ゼンタイ</t>
    </rPh>
    <phoneticPr fontId="4"/>
  </si>
  <si>
    <r>
      <t>男性</t>
    </r>
    <r>
      <rPr>
        <sz val="8"/>
        <color rgb="FF000000"/>
        <rFont val="Meiryo UI"/>
        <family val="3"/>
        <charset val="128"/>
      </rPr>
      <t xml:space="preserve"> (n=390)</t>
    </r>
    <rPh sb="0" eb="2">
      <t>ダンセイ</t>
    </rPh>
    <phoneticPr fontId="4"/>
  </si>
  <si>
    <r>
      <t>女性</t>
    </r>
    <r>
      <rPr>
        <sz val="8"/>
        <color rgb="FF000000"/>
        <rFont val="Meiryo UI"/>
        <family val="3"/>
        <charset val="128"/>
      </rPr>
      <t xml:space="preserve"> (n=658)</t>
    </r>
    <rPh sb="0" eb="2">
      <t>ジョセイ</t>
    </rPh>
    <phoneticPr fontId="4"/>
  </si>
  <si>
    <r>
      <t>10代</t>
    </r>
    <r>
      <rPr>
        <sz val="8"/>
        <color rgb="FF000000"/>
        <rFont val="Meiryo UI"/>
        <family val="3"/>
        <charset val="128"/>
      </rPr>
      <t xml:space="preserve"> (n=48)</t>
    </r>
    <rPh sb="2" eb="3">
      <t>ダイ</t>
    </rPh>
    <phoneticPr fontId="4"/>
  </si>
  <si>
    <r>
      <t>20代</t>
    </r>
    <r>
      <rPr>
        <sz val="8"/>
        <color rgb="FF000000"/>
        <rFont val="Meiryo UI"/>
        <family val="3"/>
        <charset val="128"/>
      </rPr>
      <t xml:space="preserve"> (n=175)</t>
    </r>
    <rPh sb="2" eb="3">
      <t>ダイ</t>
    </rPh>
    <phoneticPr fontId="4"/>
  </si>
  <si>
    <r>
      <t>30代</t>
    </r>
    <r>
      <rPr>
        <sz val="8"/>
        <color rgb="FF000000"/>
        <rFont val="Meiryo UI"/>
        <family val="3"/>
        <charset val="128"/>
      </rPr>
      <t xml:space="preserve"> (n=233)</t>
    </r>
    <rPh sb="2" eb="3">
      <t>ダイ</t>
    </rPh>
    <phoneticPr fontId="4"/>
  </si>
  <si>
    <r>
      <t>40代</t>
    </r>
    <r>
      <rPr>
        <sz val="8"/>
        <color rgb="FF000000"/>
        <rFont val="Meiryo UI"/>
        <family val="3"/>
        <charset val="128"/>
      </rPr>
      <t xml:space="preserve"> (n=284)</t>
    </r>
    <rPh sb="2" eb="3">
      <t>ダイ</t>
    </rPh>
    <phoneticPr fontId="4"/>
  </si>
  <si>
    <r>
      <t>50代</t>
    </r>
    <r>
      <rPr>
        <sz val="8"/>
        <color rgb="FF000000"/>
        <rFont val="Meiryo UI"/>
        <family val="3"/>
        <charset val="128"/>
      </rPr>
      <t xml:space="preserve"> (n=199)</t>
    </r>
    <rPh sb="2" eb="3">
      <t>ダイ</t>
    </rPh>
    <phoneticPr fontId="4"/>
  </si>
  <si>
    <r>
      <t>60代</t>
    </r>
    <r>
      <rPr>
        <sz val="8"/>
        <color rgb="FF000000"/>
        <rFont val="Meiryo UI"/>
        <family val="3"/>
        <charset val="128"/>
      </rPr>
      <t xml:space="preserve"> (n=109)</t>
    </r>
    <rPh sb="2" eb="3">
      <t>ダイ</t>
    </rPh>
    <phoneticPr fontId="4"/>
  </si>
  <si>
    <t>男女全体で、3か月以内に主に使用（1つ）と答えた数が10以上のブランド（その他、不明を除く）、10代は12歳～</t>
    <rPh sb="0" eb="4">
      <t>ダンジョゼンタイ</t>
    </rPh>
    <rPh sb="8" eb="9">
      <t>ゲツ</t>
    </rPh>
    <rPh sb="9" eb="11">
      <t>イナイ</t>
    </rPh>
    <rPh sb="12" eb="13">
      <t>オモ</t>
    </rPh>
    <rPh sb="14" eb="16">
      <t>シヨウ</t>
    </rPh>
    <rPh sb="21" eb="22">
      <t>コタ</t>
    </rPh>
    <rPh sb="24" eb="25">
      <t>カズ</t>
    </rPh>
    <rPh sb="28" eb="30">
      <t>イジョウ</t>
    </rPh>
    <rPh sb="38" eb="39">
      <t>ホカ</t>
    </rPh>
    <rPh sb="40" eb="42">
      <t>フメイ</t>
    </rPh>
    <rPh sb="43" eb="44">
      <t>ノゾ</t>
    </rPh>
    <rPh sb="49" eb="50">
      <t>ダイ</t>
    </rPh>
    <rPh sb="53" eb="54">
      <t>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</si>
</sst>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Yu Gothic"/>
      <family val="2"/>
      <charset val="128"/>
      <scheme val="minor"/>
    </font>
    <font>
      <sz val="9"/>
      <color theme="1"/>
      <name val="Yu Gothic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Meiryo UI"/>
      <family val="3"/>
      <charset val="128"/>
    </font>
    <font>
      <sz val="8"/>
      <color rgb="FF000000"/>
      <name val="Meiryo UI"/>
      <family val="3"/>
      <charset val="128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2" fillId="0" borderId="0"/>
    <xf numFmtId="0" fontId="1" fillId="0" borderId="0">
      <alignment vertical="center"/>
    </xf>
    <xf numFmtId="0" fontId="8" fillId="0" borderId="0"/>
  </cellStyleXfs>
  <cellXfs count="29">
    <xf numFmtId="0" fontId="0" fillId="0" borderId="0" xfId="0"/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9" fillId="2" borderId="3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176" fontId="9" fillId="0" borderId="4" xfId="3" applyNumberFormat="1" applyFont="1" applyBorder="1"/>
    <xf numFmtId="176" fontId="9" fillId="0" borderId="5" xfId="3" applyNumberFormat="1" applyFont="1" applyBorder="1"/>
    <xf numFmtId="176" fontId="9" fillId="0" borderId="4" xfId="3" applyNumberFormat="1" applyFont="1" applyBorder="1" applyAlignment="1">
      <alignment horizontal="center"/>
    </xf>
    <xf numFmtId="176" fontId="9" fillId="0" borderId="6" xfId="3" applyNumberFormat="1" applyFont="1" applyBorder="1"/>
    <xf numFmtId="176" fontId="9" fillId="0" borderId="0" xfId="3" applyNumberFormat="1" applyFont="1"/>
    <xf numFmtId="176" fontId="9" fillId="0" borderId="6" xfId="3" applyNumberFormat="1" applyFont="1" applyBorder="1" applyAlignment="1">
      <alignment horizontal="center"/>
    </xf>
    <xf numFmtId="176" fontId="9" fillId="0" borderId="7" xfId="3" applyNumberFormat="1" applyFont="1" applyBorder="1"/>
    <xf numFmtId="176" fontId="9" fillId="0" borderId="2" xfId="3" applyNumberFormat="1" applyFont="1" applyBorder="1"/>
    <xf numFmtId="176" fontId="9" fillId="0" borderId="7" xfId="3" applyNumberFormat="1" applyFont="1" applyBorder="1" applyAlignment="1">
      <alignment horizontal="center"/>
    </xf>
    <xf numFmtId="0" fontId="11" fillId="0" borderId="0" xfId="2" applyFont="1">
      <alignment vertical="center"/>
    </xf>
    <xf numFmtId="0" fontId="9" fillId="0" borderId="0" xfId="3" applyFont="1" applyAlignment="1">
      <alignment horizontal="center" vertical="center" wrapText="1"/>
    </xf>
    <xf numFmtId="0" fontId="9" fillId="2" borderId="8" xfId="3" applyFont="1" applyFill="1" applyBorder="1" applyAlignment="1">
      <alignment horizontal="center"/>
    </xf>
    <xf numFmtId="0" fontId="9" fillId="0" borderId="1" xfId="3" applyFont="1" applyBorder="1" applyAlignment="1">
      <alignment horizontal="center"/>
    </xf>
    <xf numFmtId="176" fontId="9" fillId="0" borderId="3" xfId="3" applyNumberFormat="1" applyFont="1" applyBorder="1"/>
    <xf numFmtId="176" fontId="9" fillId="0" borderId="1" xfId="3" applyNumberFormat="1" applyFont="1" applyBorder="1"/>
    <xf numFmtId="176" fontId="9" fillId="0" borderId="3" xfId="3" applyNumberFormat="1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9" fillId="0" borderId="2" xfId="3" applyFont="1" applyBorder="1" applyAlignment="1">
      <alignment horizontal="center"/>
    </xf>
    <xf numFmtId="0" fontId="9" fillId="0" borderId="0" xfId="3" applyFont="1" applyAlignment="1">
      <alignment horizontal="center"/>
    </xf>
    <xf numFmtId="0" fontId="9" fillId="2" borderId="8" xfId="3" applyFont="1" applyFill="1" applyBorder="1" applyAlignment="1">
      <alignment horizontal="center" vertical="center"/>
    </xf>
    <xf numFmtId="0" fontId="9" fillId="0" borderId="1" xfId="3" applyFont="1" applyBorder="1" applyAlignment="1">
      <alignment horizontal="left"/>
    </xf>
    <xf numFmtId="0" fontId="9" fillId="0" borderId="5" xfId="3" applyFont="1" applyBorder="1" applyAlignment="1">
      <alignment horizontal="left"/>
    </xf>
    <xf numFmtId="0" fontId="9" fillId="0" borderId="2" xfId="3" applyFont="1" applyBorder="1" applyAlignment="1">
      <alignment horizontal="left"/>
    </xf>
    <xf numFmtId="0" fontId="9" fillId="0" borderId="0" xfId="3" applyFont="1" applyAlignment="1">
      <alignment horizontal="left"/>
    </xf>
  </cellXfs>
  <cellStyles count="4">
    <cellStyle name="標準" xfId="0" builtinId="0"/>
    <cellStyle name="標準 10" xfId="3" xr:uid="{EA6A0BAE-4E90-4C71-8055-6549E260662B}"/>
    <cellStyle name="標準 2" xfId="2" xr:uid="{1F6A178A-65FB-4509-884D-639F14F6F88D}"/>
    <cellStyle name="標準 3" xfId="1" xr:uid="{66603458-5D98-4068-8CF4-A82DB80CF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'$1_3'!$A$1</c:f>
          <c:strCache>
            <c:ptCount val="1"/>
            <c:pt idx="0">
              <c:v>この3か月間で使用された解熱・鎮痛剤の中で一番よくお使いになっているもの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'$1_3'!$B$3</c:f>
              <c:strCache>
                <c:ptCount val="1"/>
                <c:pt idx="0">
                  <c:v>LN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'$1_3'!$A$4:$A$12</c:f>
              <c:strCache>
                <c:ptCount val="9"/>
                <c:pt idx="0">
                  <c:v>全体 (n=1,048)</c:v>
                </c:pt>
                <c:pt idx="1">
                  <c:v>男性 (n=390)</c:v>
                </c:pt>
                <c:pt idx="2">
                  <c:v>女性 (n=658)</c:v>
                </c:pt>
                <c:pt idx="3">
                  <c:v>10代 (n=48)</c:v>
                </c:pt>
                <c:pt idx="4">
                  <c:v>20代 (n=175)</c:v>
                </c:pt>
                <c:pt idx="5">
                  <c:v>30代 (n=233)</c:v>
                </c:pt>
                <c:pt idx="6">
                  <c:v>40代 (n=284)</c:v>
                </c:pt>
                <c:pt idx="7">
                  <c:v>50代 (n=199)</c:v>
                </c:pt>
                <c:pt idx="8">
                  <c:v>60代 (n=109)</c:v>
                </c:pt>
              </c:strCache>
            </c:strRef>
          </c:cat>
          <c:val>
            <c:numRef>
              <c:f>'$1_3'!$B$4:$B$12</c:f>
              <c:numCache>
                <c:formatCode>0.0</c:formatCode>
                <c:ptCount val="9"/>
                <c:pt idx="0">
                  <c:v>32.6</c:v>
                </c:pt>
                <c:pt idx="1">
                  <c:v>36.700000000000003</c:v>
                </c:pt>
                <c:pt idx="2">
                  <c:v>30.2</c:v>
                </c:pt>
                <c:pt idx="3">
                  <c:v>12.5</c:v>
                </c:pt>
                <c:pt idx="4">
                  <c:v>28</c:v>
                </c:pt>
                <c:pt idx="5">
                  <c:v>31.3</c:v>
                </c:pt>
                <c:pt idx="6">
                  <c:v>36.299999999999997</c:v>
                </c:pt>
                <c:pt idx="7">
                  <c:v>35.700000000000003</c:v>
                </c:pt>
                <c:pt idx="8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6-4E97-9FF0-3FD47194D74B}"/>
            </c:ext>
          </c:extLst>
        </c:ser>
        <c:ser>
          <c:idx val="1"/>
          <c:order val="1"/>
          <c:tx>
            <c:strRef>
              <c:f>'$1_3'!$C$3</c:f>
              <c:strCache>
                <c:ptCount val="1"/>
                <c:pt idx="0">
                  <c:v>BF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'$1_3'!$A$4:$A$12</c:f>
              <c:strCache>
                <c:ptCount val="9"/>
                <c:pt idx="0">
                  <c:v>全体 (n=1,048)</c:v>
                </c:pt>
                <c:pt idx="1">
                  <c:v>男性 (n=390)</c:v>
                </c:pt>
                <c:pt idx="2">
                  <c:v>女性 (n=658)</c:v>
                </c:pt>
                <c:pt idx="3">
                  <c:v>10代 (n=48)</c:v>
                </c:pt>
                <c:pt idx="4">
                  <c:v>20代 (n=175)</c:v>
                </c:pt>
                <c:pt idx="5">
                  <c:v>30代 (n=233)</c:v>
                </c:pt>
                <c:pt idx="6">
                  <c:v>40代 (n=284)</c:v>
                </c:pt>
                <c:pt idx="7">
                  <c:v>50代 (n=199)</c:v>
                </c:pt>
                <c:pt idx="8">
                  <c:v>60代 (n=109)</c:v>
                </c:pt>
              </c:strCache>
            </c:strRef>
          </c:cat>
          <c:val>
            <c:numRef>
              <c:f>'$1_3'!$C$4:$C$12</c:f>
              <c:numCache>
                <c:formatCode>0.0</c:formatCode>
                <c:ptCount val="9"/>
                <c:pt idx="0">
                  <c:v>30.3</c:v>
                </c:pt>
                <c:pt idx="1">
                  <c:v>34.4</c:v>
                </c:pt>
                <c:pt idx="2">
                  <c:v>28</c:v>
                </c:pt>
                <c:pt idx="3">
                  <c:v>39.6</c:v>
                </c:pt>
                <c:pt idx="4">
                  <c:v>37.1</c:v>
                </c:pt>
                <c:pt idx="5">
                  <c:v>21.9</c:v>
                </c:pt>
                <c:pt idx="6">
                  <c:v>26.8</c:v>
                </c:pt>
                <c:pt idx="7">
                  <c:v>34.200000000000003</c:v>
                </c:pt>
                <c:pt idx="8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6-4E97-9FF0-3FD47194D74B}"/>
            </c:ext>
          </c:extLst>
        </c:ser>
        <c:ser>
          <c:idx val="2"/>
          <c:order val="2"/>
          <c:tx>
            <c:strRef>
              <c:f>'$1_3'!$D$3</c:f>
              <c:strCache>
                <c:ptCount val="1"/>
                <c:pt idx="0">
                  <c:v>EV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'$1_3'!$A$4:$A$12</c:f>
              <c:strCache>
                <c:ptCount val="9"/>
                <c:pt idx="0">
                  <c:v>全体 (n=1,048)</c:v>
                </c:pt>
                <c:pt idx="1">
                  <c:v>男性 (n=390)</c:v>
                </c:pt>
                <c:pt idx="2">
                  <c:v>女性 (n=658)</c:v>
                </c:pt>
                <c:pt idx="3">
                  <c:v>10代 (n=48)</c:v>
                </c:pt>
                <c:pt idx="4">
                  <c:v>20代 (n=175)</c:v>
                </c:pt>
                <c:pt idx="5">
                  <c:v>30代 (n=233)</c:v>
                </c:pt>
                <c:pt idx="6">
                  <c:v>40代 (n=284)</c:v>
                </c:pt>
                <c:pt idx="7">
                  <c:v>50代 (n=199)</c:v>
                </c:pt>
                <c:pt idx="8">
                  <c:v>60代 (n=109)</c:v>
                </c:pt>
              </c:strCache>
            </c:strRef>
          </c:cat>
          <c:val>
            <c:numRef>
              <c:f>'$1_3'!$D$4:$D$12</c:f>
              <c:numCache>
                <c:formatCode>0.0</c:formatCode>
                <c:ptCount val="9"/>
                <c:pt idx="0">
                  <c:v>27.2</c:v>
                </c:pt>
                <c:pt idx="1">
                  <c:v>23.3</c:v>
                </c:pt>
                <c:pt idx="2">
                  <c:v>29.5</c:v>
                </c:pt>
                <c:pt idx="3">
                  <c:v>29.2</c:v>
                </c:pt>
                <c:pt idx="4">
                  <c:v>22.9</c:v>
                </c:pt>
                <c:pt idx="5">
                  <c:v>36.1</c:v>
                </c:pt>
                <c:pt idx="6">
                  <c:v>29.9</c:v>
                </c:pt>
                <c:pt idx="7">
                  <c:v>21.1</c:v>
                </c:pt>
                <c:pt idx="8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6-4E97-9FF0-3FD47194D74B}"/>
            </c:ext>
          </c:extLst>
        </c:ser>
        <c:ser>
          <c:idx val="3"/>
          <c:order val="3"/>
          <c:tx>
            <c:strRef>
              <c:f>'$1_3'!$E$3</c:f>
              <c:strCache>
                <c:ptCount val="1"/>
                <c:pt idx="0">
                  <c:v>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'$1_3'!$A$4:$A$12</c:f>
              <c:strCache>
                <c:ptCount val="9"/>
                <c:pt idx="0">
                  <c:v>全体 (n=1,048)</c:v>
                </c:pt>
                <c:pt idx="1">
                  <c:v>男性 (n=390)</c:v>
                </c:pt>
                <c:pt idx="2">
                  <c:v>女性 (n=658)</c:v>
                </c:pt>
                <c:pt idx="3">
                  <c:v>10代 (n=48)</c:v>
                </c:pt>
                <c:pt idx="4">
                  <c:v>20代 (n=175)</c:v>
                </c:pt>
                <c:pt idx="5">
                  <c:v>30代 (n=233)</c:v>
                </c:pt>
                <c:pt idx="6">
                  <c:v>40代 (n=284)</c:v>
                </c:pt>
                <c:pt idx="7">
                  <c:v>50代 (n=199)</c:v>
                </c:pt>
                <c:pt idx="8">
                  <c:v>60代 (n=109)</c:v>
                </c:pt>
              </c:strCache>
            </c:strRef>
          </c:cat>
          <c:val>
            <c:numRef>
              <c:f>'$1_3'!$E$4:$E$12</c:f>
              <c:numCache>
                <c:formatCode>0.0</c:formatCode>
                <c:ptCount val="9"/>
                <c:pt idx="0">
                  <c:v>3.9</c:v>
                </c:pt>
                <c:pt idx="1">
                  <c:v>2.8</c:v>
                </c:pt>
                <c:pt idx="2">
                  <c:v>4.5999999999999996</c:v>
                </c:pt>
                <c:pt idx="3">
                  <c:v>2.1</c:v>
                </c:pt>
                <c:pt idx="4">
                  <c:v>2.9</c:v>
                </c:pt>
                <c:pt idx="5">
                  <c:v>3.4</c:v>
                </c:pt>
                <c:pt idx="6">
                  <c:v>3.9</c:v>
                </c:pt>
                <c:pt idx="7">
                  <c:v>7</c:v>
                </c:pt>
                <c:pt idx="8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6-4E97-9FF0-3FD47194D74B}"/>
            </c:ext>
          </c:extLst>
        </c:ser>
        <c:ser>
          <c:idx val="4"/>
          <c:order val="4"/>
          <c:tx>
            <c:strRef>
              <c:f>'$1_3'!$F$3</c:f>
              <c:strCache>
                <c:ptCount val="1"/>
                <c:pt idx="0">
                  <c:v>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'$1_3'!$A$4:$A$12</c:f>
              <c:strCache>
                <c:ptCount val="9"/>
                <c:pt idx="0">
                  <c:v>全体 (n=1,048)</c:v>
                </c:pt>
                <c:pt idx="1">
                  <c:v>男性 (n=390)</c:v>
                </c:pt>
                <c:pt idx="2">
                  <c:v>女性 (n=658)</c:v>
                </c:pt>
                <c:pt idx="3">
                  <c:v>10代 (n=48)</c:v>
                </c:pt>
                <c:pt idx="4">
                  <c:v>20代 (n=175)</c:v>
                </c:pt>
                <c:pt idx="5">
                  <c:v>30代 (n=233)</c:v>
                </c:pt>
                <c:pt idx="6">
                  <c:v>40代 (n=284)</c:v>
                </c:pt>
                <c:pt idx="7">
                  <c:v>50代 (n=199)</c:v>
                </c:pt>
                <c:pt idx="8">
                  <c:v>60代 (n=109)</c:v>
                </c:pt>
              </c:strCache>
            </c:strRef>
          </c:cat>
          <c:val>
            <c:numRef>
              <c:f>'$1_3'!$F$4:$F$12</c:f>
              <c:numCache>
                <c:formatCode>0.0</c:formatCode>
                <c:ptCount val="9"/>
                <c:pt idx="0">
                  <c:v>3.4</c:v>
                </c:pt>
                <c:pt idx="1">
                  <c:v>1.3</c:v>
                </c:pt>
                <c:pt idx="2">
                  <c:v>4.7</c:v>
                </c:pt>
                <c:pt idx="3">
                  <c:v>10.4</c:v>
                </c:pt>
                <c:pt idx="4">
                  <c:v>5.7</c:v>
                </c:pt>
                <c:pt idx="5">
                  <c:v>5.6</c:v>
                </c:pt>
                <c:pt idx="6">
                  <c:v>1.4</c:v>
                </c:pt>
                <c:pt idx="7">
                  <c:v>1</c:v>
                </c:pt>
                <c:pt idx="8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6-4E97-9FF0-3FD47194D74B}"/>
            </c:ext>
          </c:extLst>
        </c:ser>
        <c:ser>
          <c:idx val="5"/>
          <c:order val="5"/>
          <c:tx>
            <c:strRef>
              <c:f>'$1_3'!$G$3</c:f>
              <c:strCache>
                <c:ptCount val="1"/>
                <c:pt idx="0">
                  <c:v>SD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F6-4E97-9FF0-3FD47194D74B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'$1_3'!$A$4:$A$12</c:f>
              <c:strCache>
                <c:ptCount val="9"/>
                <c:pt idx="0">
                  <c:v>全体 (n=1,048)</c:v>
                </c:pt>
                <c:pt idx="1">
                  <c:v>男性 (n=390)</c:v>
                </c:pt>
                <c:pt idx="2">
                  <c:v>女性 (n=658)</c:v>
                </c:pt>
                <c:pt idx="3">
                  <c:v>10代 (n=48)</c:v>
                </c:pt>
                <c:pt idx="4">
                  <c:v>20代 (n=175)</c:v>
                </c:pt>
                <c:pt idx="5">
                  <c:v>30代 (n=233)</c:v>
                </c:pt>
                <c:pt idx="6">
                  <c:v>40代 (n=284)</c:v>
                </c:pt>
                <c:pt idx="7">
                  <c:v>50代 (n=199)</c:v>
                </c:pt>
                <c:pt idx="8">
                  <c:v>60代 (n=109)</c:v>
                </c:pt>
              </c:strCache>
            </c:strRef>
          </c:cat>
          <c:val>
            <c:numRef>
              <c:f>'$1_3'!$G$4:$G$12</c:f>
              <c:numCache>
                <c:formatCode>0.0</c:formatCode>
                <c:ptCount val="9"/>
                <c:pt idx="0">
                  <c:v>1.3</c:v>
                </c:pt>
                <c:pt idx="1">
                  <c:v>1.3</c:v>
                </c:pt>
                <c:pt idx="2">
                  <c:v>1.4</c:v>
                </c:pt>
                <c:pt idx="3">
                  <c:v>4.2</c:v>
                </c:pt>
                <c:pt idx="4">
                  <c:v>0</c:v>
                </c:pt>
                <c:pt idx="5">
                  <c:v>0.9</c:v>
                </c:pt>
                <c:pt idx="6">
                  <c:v>1.8</c:v>
                </c:pt>
                <c:pt idx="7">
                  <c:v>1</c:v>
                </c:pt>
                <c:pt idx="8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F6-4E97-9FF0-3FD47194D74B}"/>
            </c:ext>
          </c:extLst>
        </c:ser>
        <c:ser>
          <c:idx val="6"/>
          <c:order val="6"/>
          <c:tx>
            <c:strRef>
              <c:f>'$1_3'!$H$3</c:f>
              <c:strCache>
                <c:ptCount val="1"/>
                <c:pt idx="0">
                  <c:v>RI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F6-4E97-9FF0-3FD47194D74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F6-4E97-9FF0-3FD47194D7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'$1_3'!$A$4:$A$12</c:f>
              <c:strCache>
                <c:ptCount val="9"/>
                <c:pt idx="0">
                  <c:v>全体 (n=1,048)</c:v>
                </c:pt>
                <c:pt idx="1">
                  <c:v>男性 (n=390)</c:v>
                </c:pt>
                <c:pt idx="2">
                  <c:v>女性 (n=658)</c:v>
                </c:pt>
                <c:pt idx="3">
                  <c:v>10代 (n=48)</c:v>
                </c:pt>
                <c:pt idx="4">
                  <c:v>20代 (n=175)</c:v>
                </c:pt>
                <c:pt idx="5">
                  <c:v>30代 (n=233)</c:v>
                </c:pt>
                <c:pt idx="6">
                  <c:v>40代 (n=284)</c:v>
                </c:pt>
                <c:pt idx="7">
                  <c:v>50代 (n=199)</c:v>
                </c:pt>
                <c:pt idx="8">
                  <c:v>60代 (n=109)</c:v>
                </c:pt>
              </c:strCache>
            </c:strRef>
          </c:cat>
          <c:val>
            <c:numRef>
              <c:f>'$1_3'!$H$4:$H$12</c:f>
              <c:numCache>
                <c:formatCode>0.0</c:formatCode>
                <c:ptCount val="9"/>
                <c:pt idx="0">
                  <c:v>1.1000000000000001</c:v>
                </c:pt>
                <c:pt idx="1">
                  <c:v>0.3</c:v>
                </c:pt>
                <c:pt idx="2">
                  <c:v>1.7</c:v>
                </c:pt>
                <c:pt idx="3">
                  <c:v>2.1</c:v>
                </c:pt>
                <c:pt idx="4">
                  <c:v>3.4</c:v>
                </c:pt>
                <c:pt idx="5">
                  <c:v>0.9</c:v>
                </c:pt>
                <c:pt idx="6">
                  <c:v>0</c:v>
                </c:pt>
                <c:pt idx="7">
                  <c:v>0</c:v>
                </c:pt>
                <c:pt idx="8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F6-4E97-9FF0-3FD47194D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serLines>
          <c:spPr>
            <a:ln w="6350" cap="flat" cmpd="sng" algn="ctr">
              <a:solidFill>
                <a:schemeClr val="tx1">
                  <a:lumMod val="35000"/>
                  <a:lumOff val="65000"/>
                </a:schemeClr>
              </a:solidFill>
              <a:prstDash val="dash"/>
              <a:round/>
            </a:ln>
            <a:effectLst/>
          </c:spPr>
        </c:serLines>
        <c:axId val="806765544"/>
        <c:axId val="806766200"/>
      </c:barChart>
      <c:catAx>
        <c:axId val="80676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06766200"/>
        <c:crosses val="autoZero"/>
        <c:auto val="1"/>
        <c:lblAlgn val="ctr"/>
        <c:lblOffset val="100"/>
        <c:noMultiLvlLbl val="0"/>
      </c:catAx>
      <c:valAx>
        <c:axId val="8067662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0676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35608936891412"/>
          <c:y val="8.197599042010649E-2"/>
          <c:w val="0.86905063603600641"/>
          <c:h val="4.82381453953282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'$1_3'!$A$52</c:f>
          <c:strCache>
            <c:ptCount val="1"/>
            <c:pt idx="0">
              <c:v>10代 (n=48)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'$1_3'!$A$52</c:f>
              <c:strCache>
                <c:ptCount val="1"/>
                <c:pt idx="0">
                  <c:v>10代 (n=48)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'$1_3'!$B$48:$H$48</c:f>
              <c:strCache>
                <c:ptCount val="7"/>
                <c:pt idx="0">
                  <c:v>LN</c:v>
                </c:pt>
                <c:pt idx="1">
                  <c:v>BF</c:v>
                </c:pt>
                <c:pt idx="2">
                  <c:v>EV</c:v>
                </c:pt>
                <c:pt idx="3">
                  <c:v>NA</c:v>
                </c:pt>
                <c:pt idx="4">
                  <c:v>NS</c:v>
                </c:pt>
                <c:pt idx="5">
                  <c:v>SD</c:v>
                </c:pt>
                <c:pt idx="6">
                  <c:v>RI</c:v>
                </c:pt>
              </c:strCache>
            </c:strRef>
          </c:cat>
          <c:val>
            <c:numRef>
              <c:f>'$1_3'!$B$52:$H$52</c:f>
              <c:numCache>
                <c:formatCode>0.0</c:formatCode>
                <c:ptCount val="7"/>
                <c:pt idx="0">
                  <c:v>0.3834355828220859</c:v>
                </c:pt>
                <c:pt idx="1">
                  <c:v>1.306930693069307</c:v>
                </c:pt>
                <c:pt idx="2">
                  <c:v>1.0735294117647058</c:v>
                </c:pt>
                <c:pt idx="3">
                  <c:v>0.53846153846153855</c:v>
                </c:pt>
                <c:pt idx="4">
                  <c:v>3.0588235294117649</c:v>
                </c:pt>
                <c:pt idx="5">
                  <c:v>3.2307692307692308</c:v>
                </c:pt>
                <c:pt idx="6">
                  <c:v>1.9090909090909089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1-4F1A-A1DF-66E63F290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'$1_3'!$A$49</c:f>
              <c:strCache>
                <c:ptCount val="1"/>
                <c:pt idx="0">
                  <c:v>全体 (n=1,048)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'$1_3'!$B$49:$H$49</c:f>
              <c:numCache>
                <c:formatCode>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31-4F1A-A1DF-66E63F290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3.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'$1_3'!$A$53</c:f>
          <c:strCache>
            <c:ptCount val="1"/>
            <c:pt idx="0">
              <c:v>20代 (n=175)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'$1_3'!$A$53</c:f>
              <c:strCache>
                <c:ptCount val="1"/>
                <c:pt idx="0">
                  <c:v>20代 (n=175)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cat>
            <c:strRef>
              <c:f>'$1_3'!$B$48:$H$48</c:f>
              <c:strCache>
                <c:ptCount val="7"/>
                <c:pt idx="0">
                  <c:v>LN</c:v>
                </c:pt>
                <c:pt idx="1">
                  <c:v>BF</c:v>
                </c:pt>
                <c:pt idx="2">
                  <c:v>EV</c:v>
                </c:pt>
                <c:pt idx="3">
                  <c:v>NA</c:v>
                </c:pt>
                <c:pt idx="4">
                  <c:v>NS</c:v>
                </c:pt>
                <c:pt idx="5">
                  <c:v>SD</c:v>
                </c:pt>
                <c:pt idx="6">
                  <c:v>RI</c:v>
                </c:pt>
              </c:strCache>
            </c:strRef>
          </c:cat>
          <c:val>
            <c:numRef>
              <c:f>'$1_3'!$B$53:$H$53</c:f>
              <c:numCache>
                <c:formatCode>0.0</c:formatCode>
                <c:ptCount val="7"/>
                <c:pt idx="0">
                  <c:v>0.85889570552147232</c:v>
                </c:pt>
                <c:pt idx="1">
                  <c:v>1.2244224422442245</c:v>
                </c:pt>
                <c:pt idx="2">
                  <c:v>0.84191176470588236</c:v>
                </c:pt>
                <c:pt idx="3">
                  <c:v>0.74358974358974361</c:v>
                </c:pt>
                <c:pt idx="4">
                  <c:v>1.6764705882352942</c:v>
                </c:pt>
                <c:pt idx="5">
                  <c:v>0</c:v>
                </c:pt>
                <c:pt idx="6">
                  <c:v>3.0909090909090904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D-4EC5-88F8-457550485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'$1_3'!$A$49</c:f>
              <c:strCache>
                <c:ptCount val="1"/>
                <c:pt idx="0">
                  <c:v>全体 (n=1,048)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'$1_3'!$B$49:$H$49</c:f>
              <c:numCache>
                <c:formatCode>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8D-4EC5-88F8-457550485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3.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'$1_3'!$A$54</c:f>
          <c:strCache>
            <c:ptCount val="1"/>
            <c:pt idx="0">
              <c:v>30代 (n=233)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'$1_3'!$A$54</c:f>
              <c:strCache>
                <c:ptCount val="1"/>
                <c:pt idx="0">
                  <c:v>30代 (n=233)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cat>
            <c:strRef>
              <c:f>'$1_3'!$B$48:$H$48</c:f>
              <c:strCache>
                <c:ptCount val="7"/>
                <c:pt idx="0">
                  <c:v>LN</c:v>
                </c:pt>
                <c:pt idx="1">
                  <c:v>BF</c:v>
                </c:pt>
                <c:pt idx="2">
                  <c:v>EV</c:v>
                </c:pt>
                <c:pt idx="3">
                  <c:v>NA</c:v>
                </c:pt>
                <c:pt idx="4">
                  <c:v>NS</c:v>
                </c:pt>
                <c:pt idx="5">
                  <c:v>SD</c:v>
                </c:pt>
                <c:pt idx="6">
                  <c:v>RI</c:v>
                </c:pt>
              </c:strCache>
            </c:strRef>
          </c:cat>
          <c:val>
            <c:numRef>
              <c:f>'$1_3'!$B$54:$H$54</c:f>
              <c:numCache>
                <c:formatCode>0.0</c:formatCode>
                <c:ptCount val="7"/>
                <c:pt idx="0">
                  <c:v>0.96012269938650308</c:v>
                </c:pt>
                <c:pt idx="1">
                  <c:v>0.72277227722772275</c:v>
                </c:pt>
                <c:pt idx="2">
                  <c:v>1.3272058823529413</c:v>
                </c:pt>
                <c:pt idx="3">
                  <c:v>0.87179487179487181</c:v>
                </c:pt>
                <c:pt idx="4">
                  <c:v>1.6470588235294117</c:v>
                </c:pt>
                <c:pt idx="5">
                  <c:v>0.69230769230769229</c:v>
                </c:pt>
                <c:pt idx="6">
                  <c:v>0.81818181818181812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F-4827-A8A2-BE0455914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'$1_3'!$A$49</c:f>
              <c:strCache>
                <c:ptCount val="1"/>
                <c:pt idx="0">
                  <c:v>全体 (n=1,048)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'$1_3'!$B$49:$H$49</c:f>
              <c:numCache>
                <c:formatCode>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EF-4827-A8A2-BE0455914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3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'$1_3'!$A$55</c:f>
          <c:strCache>
            <c:ptCount val="1"/>
            <c:pt idx="0">
              <c:v>40代 (n=284)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'$1_3'!$A$55</c:f>
              <c:strCache>
                <c:ptCount val="1"/>
                <c:pt idx="0">
                  <c:v>40代 (n=284)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'$1_3'!$B$48:$H$48</c:f>
              <c:strCache>
                <c:ptCount val="7"/>
                <c:pt idx="0">
                  <c:v>LN</c:v>
                </c:pt>
                <c:pt idx="1">
                  <c:v>BF</c:v>
                </c:pt>
                <c:pt idx="2">
                  <c:v>EV</c:v>
                </c:pt>
                <c:pt idx="3">
                  <c:v>NA</c:v>
                </c:pt>
                <c:pt idx="4">
                  <c:v>NS</c:v>
                </c:pt>
                <c:pt idx="5">
                  <c:v>SD</c:v>
                </c:pt>
                <c:pt idx="6">
                  <c:v>RI</c:v>
                </c:pt>
              </c:strCache>
            </c:strRef>
          </c:cat>
          <c:val>
            <c:numRef>
              <c:f>'$1_3'!$B$55:$H$55</c:f>
              <c:numCache>
                <c:formatCode>0.0</c:formatCode>
                <c:ptCount val="7"/>
                <c:pt idx="0">
                  <c:v>1.1134969325153372</c:v>
                </c:pt>
                <c:pt idx="1">
                  <c:v>0.88448844884488453</c:v>
                </c:pt>
                <c:pt idx="2">
                  <c:v>1.0992647058823528</c:v>
                </c:pt>
                <c:pt idx="3">
                  <c:v>1</c:v>
                </c:pt>
                <c:pt idx="4">
                  <c:v>0.41176470588235292</c:v>
                </c:pt>
                <c:pt idx="5">
                  <c:v>1.3846153846153846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C-46D8-A683-B1897DE77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'$1_3'!$A$49</c:f>
              <c:strCache>
                <c:ptCount val="1"/>
                <c:pt idx="0">
                  <c:v>全体 (n=1,048)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'$1_3'!$B$49:$H$49</c:f>
              <c:numCache>
                <c:formatCode>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BC-46D8-A683-B1897DE77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3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'$1_3'!$A$56</c:f>
          <c:strCache>
            <c:ptCount val="1"/>
            <c:pt idx="0">
              <c:v>50代 (n=199)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728317894003505E-2"/>
          <c:y val="0.18210659736563237"/>
          <c:w val="0.90856993317973578"/>
          <c:h val="0.71469899580818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'$1_3'!$A$56</c:f>
              <c:strCache>
                <c:ptCount val="1"/>
                <c:pt idx="0">
                  <c:v>50代 (n=199)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cat>
            <c:strRef>
              <c:f>'$1_3'!$B$48:$H$48</c:f>
              <c:strCache>
                <c:ptCount val="7"/>
                <c:pt idx="0">
                  <c:v>LN</c:v>
                </c:pt>
                <c:pt idx="1">
                  <c:v>BF</c:v>
                </c:pt>
                <c:pt idx="2">
                  <c:v>EV</c:v>
                </c:pt>
                <c:pt idx="3">
                  <c:v>NA</c:v>
                </c:pt>
                <c:pt idx="4">
                  <c:v>NS</c:v>
                </c:pt>
                <c:pt idx="5">
                  <c:v>SD</c:v>
                </c:pt>
                <c:pt idx="6">
                  <c:v>RI</c:v>
                </c:pt>
              </c:strCache>
            </c:strRef>
          </c:cat>
          <c:val>
            <c:numRef>
              <c:f>'$1_3'!$B$56:$H$56</c:f>
              <c:numCache>
                <c:formatCode>0.0</c:formatCode>
                <c:ptCount val="7"/>
                <c:pt idx="0">
                  <c:v>1.0950920245398774</c:v>
                </c:pt>
                <c:pt idx="1">
                  <c:v>1.1287128712871288</c:v>
                </c:pt>
                <c:pt idx="2">
                  <c:v>0.77573529411764708</c:v>
                </c:pt>
                <c:pt idx="3">
                  <c:v>1.7948717948717949</c:v>
                </c:pt>
                <c:pt idx="4">
                  <c:v>0.29411764705882354</c:v>
                </c:pt>
                <c:pt idx="5">
                  <c:v>0.76923076923076916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2-416A-BF47-1C28F10C2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'$1_3'!$A$49</c:f>
              <c:strCache>
                <c:ptCount val="1"/>
                <c:pt idx="0">
                  <c:v>全体 (n=1,048)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'$1_3'!$B$49:$H$49</c:f>
              <c:numCache>
                <c:formatCode>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F2-416A-BF47-1C28F10C2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At val="0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3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'$1_3'!$A$57</c:f>
          <c:strCache>
            <c:ptCount val="1"/>
            <c:pt idx="0">
              <c:v>60代 (n=109)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'$1_3'!$A$57</c:f>
              <c:strCache>
                <c:ptCount val="1"/>
                <c:pt idx="0">
                  <c:v>60代 (n=109)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'$1_3'!$B$48:$H$48</c:f>
              <c:strCache>
                <c:ptCount val="7"/>
                <c:pt idx="0">
                  <c:v>LN</c:v>
                </c:pt>
                <c:pt idx="1">
                  <c:v>BF</c:v>
                </c:pt>
                <c:pt idx="2">
                  <c:v>EV</c:v>
                </c:pt>
                <c:pt idx="3">
                  <c:v>NA</c:v>
                </c:pt>
                <c:pt idx="4">
                  <c:v>NS</c:v>
                </c:pt>
                <c:pt idx="5">
                  <c:v>SD</c:v>
                </c:pt>
                <c:pt idx="6">
                  <c:v>RI</c:v>
                </c:pt>
              </c:strCache>
            </c:strRef>
          </c:cat>
          <c:val>
            <c:numRef>
              <c:f>'$1_3'!$B$57:$H$57</c:f>
              <c:numCache>
                <c:formatCode>0.0</c:formatCode>
                <c:ptCount val="7"/>
                <c:pt idx="0">
                  <c:v>1.1257668711656441</c:v>
                </c:pt>
                <c:pt idx="1">
                  <c:v>1.1815181518151814</c:v>
                </c:pt>
                <c:pt idx="2">
                  <c:v>0.67279411764705888</c:v>
                </c:pt>
                <c:pt idx="3">
                  <c:v>0.46153846153846156</c:v>
                </c:pt>
                <c:pt idx="4">
                  <c:v>0.52941176470588236</c:v>
                </c:pt>
                <c:pt idx="5">
                  <c:v>2.1538461538461537</c:v>
                </c:pt>
                <c:pt idx="6">
                  <c:v>2.545454545454545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F-40DD-A652-0703DF6B0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'$1_3'!$A$49</c:f>
              <c:strCache>
                <c:ptCount val="1"/>
                <c:pt idx="0">
                  <c:v>全体 (n=1,048)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'$1_3'!$B$49:$H$49</c:f>
              <c:numCache>
                <c:formatCode>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6F-40DD-A652-0703DF6B0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'$1_3'!$A$50</c:f>
          <c:strCache>
            <c:ptCount val="1"/>
            <c:pt idx="0">
              <c:v>男性 (n=390)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19544971505469E-2"/>
          <c:y val="0.17284746750053495"/>
          <c:w val="0.90856993317973578"/>
          <c:h val="0.71469878780212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'$1_3'!$A$50</c:f>
              <c:strCache>
                <c:ptCount val="1"/>
                <c:pt idx="0">
                  <c:v>男性 (n=390)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'$1_3'!$B$48:$H$48</c:f>
              <c:strCache>
                <c:ptCount val="7"/>
                <c:pt idx="0">
                  <c:v>LN</c:v>
                </c:pt>
                <c:pt idx="1">
                  <c:v>BF</c:v>
                </c:pt>
                <c:pt idx="2">
                  <c:v>EV</c:v>
                </c:pt>
                <c:pt idx="3">
                  <c:v>NA</c:v>
                </c:pt>
                <c:pt idx="4">
                  <c:v>NS</c:v>
                </c:pt>
                <c:pt idx="5">
                  <c:v>SD</c:v>
                </c:pt>
                <c:pt idx="6">
                  <c:v>RI</c:v>
                </c:pt>
              </c:strCache>
            </c:strRef>
          </c:cat>
          <c:val>
            <c:numRef>
              <c:f>'$1_3'!$B$50:$H$50</c:f>
              <c:numCache>
                <c:formatCode>0.0</c:formatCode>
                <c:ptCount val="7"/>
                <c:pt idx="0">
                  <c:v>1.1257668711656441</c:v>
                </c:pt>
                <c:pt idx="1">
                  <c:v>1.1353135313531353</c:v>
                </c:pt>
                <c:pt idx="2">
                  <c:v>0.85661764705882359</c:v>
                </c:pt>
                <c:pt idx="3">
                  <c:v>0.71794871794871795</c:v>
                </c:pt>
                <c:pt idx="4">
                  <c:v>0.38235294117647062</c:v>
                </c:pt>
                <c:pt idx="5">
                  <c:v>1</c:v>
                </c:pt>
                <c:pt idx="6">
                  <c:v>0.27272727272727271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4-4527-8893-208E5EF9C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'$1_3'!$A$49</c:f>
              <c:strCache>
                <c:ptCount val="1"/>
                <c:pt idx="0">
                  <c:v>全体 (n=1,048)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'$1_3'!$B$49:$H$49</c:f>
              <c:numCache>
                <c:formatCode>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74-4527-8893-208E5EF9C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3.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'$1_3'!$A$51</c:f>
          <c:strCache>
            <c:ptCount val="1"/>
            <c:pt idx="0">
              <c:v>女性 (n=658)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'$1_3'!$A$51</c:f>
              <c:strCache>
                <c:ptCount val="1"/>
                <c:pt idx="0">
                  <c:v>女性 (n=658)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cat>
            <c:strRef>
              <c:f>'$1_3'!$B$48:$H$48</c:f>
              <c:strCache>
                <c:ptCount val="7"/>
                <c:pt idx="0">
                  <c:v>LN</c:v>
                </c:pt>
                <c:pt idx="1">
                  <c:v>BF</c:v>
                </c:pt>
                <c:pt idx="2">
                  <c:v>EV</c:v>
                </c:pt>
                <c:pt idx="3">
                  <c:v>NA</c:v>
                </c:pt>
                <c:pt idx="4">
                  <c:v>NS</c:v>
                </c:pt>
                <c:pt idx="5">
                  <c:v>SD</c:v>
                </c:pt>
                <c:pt idx="6">
                  <c:v>RI</c:v>
                </c:pt>
              </c:strCache>
            </c:strRef>
          </c:cat>
          <c:val>
            <c:numRef>
              <c:f>'$1_3'!$B$51:$H$51</c:f>
              <c:numCache>
                <c:formatCode>0.0</c:formatCode>
                <c:ptCount val="7"/>
                <c:pt idx="0">
                  <c:v>0.92638036809815949</c:v>
                </c:pt>
                <c:pt idx="1">
                  <c:v>0.92409240924092406</c:v>
                </c:pt>
                <c:pt idx="2">
                  <c:v>1.0845588235294117</c:v>
                </c:pt>
                <c:pt idx="3">
                  <c:v>1.1794871794871795</c:v>
                </c:pt>
                <c:pt idx="4">
                  <c:v>1.3823529411764708</c:v>
                </c:pt>
                <c:pt idx="5">
                  <c:v>1.0769230769230769</c:v>
                </c:pt>
                <c:pt idx="6">
                  <c:v>1.5454545454545452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E-44C7-92CF-FE806923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'$1_3'!$A$49</c:f>
              <c:strCache>
                <c:ptCount val="1"/>
                <c:pt idx="0">
                  <c:v>全体 (n=1,048)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'$1_3'!$B$49:$H$49</c:f>
              <c:numCache>
                <c:formatCode>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FE-44C7-92CF-FE806923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3.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43393</xdr:colOff>
      <xdr:row>14</xdr:row>
      <xdr:rowOff>103714</xdr:rowOff>
    </xdr:from>
    <xdr:to>
      <xdr:col>14</xdr:col>
      <xdr:colOff>0</xdr:colOff>
      <xdr:row>42</xdr:row>
      <xdr:rowOff>83343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3896F61-5828-4732-829A-F0F449636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59530</xdr:colOff>
      <xdr:row>74</xdr:row>
      <xdr:rowOff>21431</xdr:rowOff>
    </xdr:from>
    <xdr:to>
      <xdr:col>7</xdr:col>
      <xdr:colOff>595312</xdr:colOff>
      <xdr:row>87</xdr:row>
      <xdr:rowOff>133350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F00D5A5-2490-4E38-803C-5F47D39DF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95249</xdr:colOff>
      <xdr:row>74</xdr:row>
      <xdr:rowOff>21431</xdr:rowOff>
    </xdr:from>
    <xdr:to>
      <xdr:col>16</xdr:col>
      <xdr:colOff>226219</xdr:colOff>
      <xdr:row>87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F215FB-E080-4642-B2D6-FC15E6ACE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33337</xdr:rowOff>
    </xdr:from>
    <xdr:to>
      <xdr:col>7</xdr:col>
      <xdr:colOff>535782</xdr:colOff>
      <xdr:row>102</xdr:row>
      <xdr:rowOff>145256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447C63-E801-47CB-AD0D-91FB1AFC9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107156</xdr:colOff>
      <xdr:row>89</xdr:row>
      <xdr:rowOff>33337</xdr:rowOff>
    </xdr:from>
    <xdr:to>
      <xdr:col>16</xdr:col>
      <xdr:colOff>238126</xdr:colOff>
      <xdr:row>102</xdr:row>
      <xdr:rowOff>145256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8168B9-688A-44BC-871E-1D81943D8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105</xdr:row>
      <xdr:rowOff>45243</xdr:rowOff>
    </xdr:from>
    <xdr:to>
      <xdr:col>7</xdr:col>
      <xdr:colOff>535782</xdr:colOff>
      <xdr:row>118</xdr:row>
      <xdr:rowOff>157162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D71969-9250-48A2-BD8F-BC9AE9E3E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107156</xdr:colOff>
      <xdr:row>105</xdr:row>
      <xdr:rowOff>45243</xdr:rowOff>
    </xdr:from>
    <xdr:to>
      <xdr:col>16</xdr:col>
      <xdr:colOff>238126</xdr:colOff>
      <xdr:row>118</xdr:row>
      <xdr:rowOff>157162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CAA1ED-E8FD-4206-A6D6-C68FA2642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59530</xdr:colOff>
      <xdr:row>59</xdr:row>
      <xdr:rowOff>9525</xdr:rowOff>
    </xdr:from>
    <xdr:to>
      <xdr:col>7</xdr:col>
      <xdr:colOff>595312</xdr:colOff>
      <xdr:row>72</xdr:row>
      <xdr:rowOff>121443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9976DD-E6C3-408D-B2EA-6F17DBF43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95249</xdr:colOff>
      <xdr:row>59</xdr:row>
      <xdr:rowOff>9525</xdr:rowOff>
    </xdr:from>
    <xdr:to>
      <xdr:col>16</xdr:col>
      <xdr:colOff>226219</xdr:colOff>
      <xdr:row>72</xdr:row>
      <xdr:rowOff>121443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F2DA55-B06E-4C1F-8FE3-E883FB5AA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142875</xdr:colOff>
      <xdr:row>26</xdr:row>
      <xdr:rowOff>195265</xdr:rowOff>
    </xdr:from>
    <xdr:to>
      <xdr:col>13</xdr:col>
      <xdr:colOff>392906</xdr:colOff>
      <xdr:row>26</xdr:row>
      <xdr:rowOff>195265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16FEBC0-5F78-4098-94E5-04EF40D25133}"/>
            </a:ext>
          </a:extLst>
        </xdr:cNvPr>
        <xdr:cNvCxnSpPr/>
      </xdr:nvCxnSpPr>
      <xdr:spPr>
        <a:xfrm>
          <a:off x="142875" y="5395915"/>
          <a:ext cx="9451181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22</xdr:row>
      <xdr:rowOff>4767</xdr:rowOff>
    </xdr:from>
    <xdr:to>
      <xdr:col>13</xdr:col>
      <xdr:colOff>392906</xdr:colOff>
      <xdr:row>22</xdr:row>
      <xdr:rowOff>4767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B73B92D-6B95-406D-BA68-358B6DBF4A33}"/>
            </a:ext>
          </a:extLst>
        </xdr:cNvPr>
        <xdr:cNvCxnSpPr/>
      </xdr:nvCxnSpPr>
      <xdr:spPr>
        <a:xfrm>
          <a:off x="142875" y="4405317"/>
          <a:ext cx="9451181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75</xdr:row>
      <xdr:rowOff>197641</xdr:rowOff>
    </xdr:from>
    <xdr:to>
      <xdr:col>6</xdr:col>
      <xdr:colOff>390525</xdr:colOff>
      <xdr:row>87</xdr:row>
      <xdr:rowOff>188116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F17741D-1AE5-4F4F-BEE1-5F666A300146}"/>
            </a:ext>
          </a:extLst>
        </xdr:cNvPr>
        <xdr:cNvSpPr/>
      </xdr:nvSpPr>
      <xdr:spPr>
        <a:xfrm>
          <a:off x="3381375" y="15199516"/>
          <a:ext cx="1409700" cy="23907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75</xdr:row>
      <xdr:rowOff>85725</xdr:rowOff>
    </xdr:from>
    <xdr:to>
      <xdr:col>16</xdr:col>
      <xdr:colOff>152400</xdr:colOff>
      <xdr:row>87</xdr:row>
      <xdr:rowOff>76200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99665E57-D585-4BDD-9B05-C8AF5B983742}"/>
            </a:ext>
          </a:extLst>
        </xdr:cNvPr>
        <xdr:cNvSpPr/>
      </xdr:nvSpPr>
      <xdr:spPr>
        <a:xfrm>
          <a:off x="10572750" y="15087600"/>
          <a:ext cx="838200" cy="23907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19050</xdr:colOff>
      <xdr:row>107</xdr:row>
      <xdr:rowOff>107156</xdr:rowOff>
    </xdr:from>
    <xdr:to>
      <xdr:col>16</xdr:col>
      <xdr:colOff>152400</xdr:colOff>
      <xdr:row>119</xdr:row>
      <xdr:rowOff>166687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881A7A6-D4B2-4672-9114-8D71EC746BF8}"/>
            </a:ext>
          </a:extLst>
        </xdr:cNvPr>
        <xdr:cNvSpPr/>
      </xdr:nvSpPr>
      <xdr:spPr>
        <a:xfrm>
          <a:off x="9906000" y="21509831"/>
          <a:ext cx="1504950" cy="245983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419099</xdr:colOff>
      <xdr:row>68</xdr:row>
      <xdr:rowOff>202405</xdr:rowOff>
    </xdr:from>
    <xdr:to>
      <xdr:col>5</xdr:col>
      <xdr:colOff>276224</xdr:colOff>
      <xdr:row>72</xdr:row>
      <xdr:rowOff>133347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6C895A5F-304B-4B6D-A05A-19F5EA36E56C}"/>
            </a:ext>
          </a:extLst>
        </xdr:cNvPr>
        <xdr:cNvSpPr/>
      </xdr:nvSpPr>
      <xdr:spPr>
        <a:xfrm>
          <a:off x="3448049" y="13804105"/>
          <a:ext cx="542925" cy="73104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504824</xdr:colOff>
      <xdr:row>68</xdr:row>
      <xdr:rowOff>190500</xdr:rowOff>
    </xdr:from>
    <xdr:to>
      <xdr:col>7</xdr:col>
      <xdr:colOff>361949</xdr:colOff>
      <xdr:row>72</xdr:row>
      <xdr:rowOff>123825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731347A1-D837-4A06-ADE4-AA181E1D5BA5}"/>
            </a:ext>
          </a:extLst>
        </xdr:cNvPr>
        <xdr:cNvSpPr/>
      </xdr:nvSpPr>
      <xdr:spPr>
        <a:xfrm>
          <a:off x="4905374" y="13792200"/>
          <a:ext cx="542925" cy="733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123824</xdr:colOff>
      <xdr:row>65</xdr:row>
      <xdr:rowOff>107156</xdr:rowOff>
    </xdr:from>
    <xdr:to>
      <xdr:col>15</xdr:col>
      <xdr:colOff>666749</xdr:colOff>
      <xdr:row>72</xdr:row>
      <xdr:rowOff>183356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3FA767A9-5AC8-4FF6-8310-0418DF144876}"/>
            </a:ext>
          </a:extLst>
        </xdr:cNvPr>
        <xdr:cNvSpPr/>
      </xdr:nvSpPr>
      <xdr:spPr>
        <a:xfrm>
          <a:off x="10696574" y="13108781"/>
          <a:ext cx="542925" cy="1476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47624</xdr:colOff>
      <xdr:row>65</xdr:row>
      <xdr:rowOff>142874</xdr:rowOff>
    </xdr:from>
    <xdr:to>
      <xdr:col>13</xdr:col>
      <xdr:colOff>590549</xdr:colOff>
      <xdr:row>72</xdr:row>
      <xdr:rowOff>133348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8F1C5C84-4305-4CB3-BBD3-30A601B2F3E7}"/>
            </a:ext>
          </a:extLst>
        </xdr:cNvPr>
        <xdr:cNvSpPr/>
      </xdr:nvSpPr>
      <xdr:spPr>
        <a:xfrm>
          <a:off x="9248774" y="13144499"/>
          <a:ext cx="542925" cy="139064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:\Users\011876\Desktop\&#35222;&#32884;&#29575;&#65288;&#26178;&#31995;&#21015;&#65289;\1997-2001_NHK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na1a.vroa.videor.co.jp\Div_TV\TVR\&#20849;&#26377;\61_&#12486;&#12524;&#12499;&#35519;&#26619;&#30333;&#26360;\2019\&#12487;&#12540;&#12479;&#20316;&#25104;&#12501;&#12457;&#12523;&#12480;\&#39640;&#19990;&#24111;TS&#65286;SG\(&#12487;&#12540;&#12479;)&#12521;&#12531;&#12461;&#12531;&#12464;\TS&#12521;&#12531;&#12461;&#12531;&#12464;_199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表"/>
      <sheetName val="条件詳細"/>
    </sheetNames>
    <sheetDataSet>
      <sheetData sheetId="0">
        <row r="6">
          <cell r="F6">
            <v>20</v>
          </cell>
        </row>
        <row r="7">
          <cell r="F7">
            <v>15</v>
          </cell>
        </row>
        <row r="8">
          <cell r="F8">
            <v>10</v>
          </cell>
        </row>
        <row r="9">
          <cell r="F9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表"/>
      <sheetName val="データシート"/>
      <sheetName val="条件詳細"/>
    </sheetNames>
    <sheetDataSet>
      <sheetData sheetId="0">
        <row r="4">
          <cell r="K4">
            <v>20</v>
          </cell>
        </row>
        <row r="5">
          <cell r="K5">
            <v>15</v>
          </cell>
        </row>
        <row r="6">
          <cell r="K6">
            <v>10</v>
          </cell>
        </row>
        <row r="7">
          <cell r="K7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0609-4F24-4C75-A1AE-4587AD72DDC9}">
  <dimension ref="A1:I57"/>
  <sheetViews>
    <sheetView tabSelected="1" zoomScale="80" zoomScaleNormal="80" workbookViewId="0">
      <selection activeCell="D8" sqref="D8"/>
    </sheetView>
  </sheetViews>
  <sheetFormatPr defaultColWidth="9" defaultRowHeight="15.75"/>
  <cols>
    <col min="1" max="1" width="12.75" style="2" customWidth="1"/>
    <col min="2" max="16384" width="9" style="2"/>
  </cols>
  <sheetData>
    <row r="1" spans="1:9">
      <c r="A1" s="1" t="s">
        <v>2</v>
      </c>
    </row>
    <row r="3" spans="1:9">
      <c r="A3" s="16"/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3" t="s">
        <v>0</v>
      </c>
    </row>
    <row r="4" spans="1:9">
      <c r="A4" s="17" t="s">
        <v>10</v>
      </c>
      <c r="B4" s="18">
        <v>32.6</v>
      </c>
      <c r="C4" s="19">
        <v>30.3</v>
      </c>
      <c r="D4" s="19">
        <v>27.2</v>
      </c>
      <c r="E4" s="19">
        <v>3.9</v>
      </c>
      <c r="F4" s="19">
        <v>3.4</v>
      </c>
      <c r="G4" s="19">
        <v>1.3</v>
      </c>
      <c r="H4" s="19">
        <v>1.1000000000000001</v>
      </c>
      <c r="I4" s="20">
        <v>100</v>
      </c>
    </row>
    <row r="5" spans="1:9">
      <c r="A5" s="21" t="s">
        <v>11</v>
      </c>
      <c r="B5" s="5">
        <v>36.700000000000003</v>
      </c>
      <c r="C5" s="6">
        <v>34.4</v>
      </c>
      <c r="D5" s="6">
        <v>23.3</v>
      </c>
      <c r="E5" s="6">
        <v>2.8</v>
      </c>
      <c r="F5" s="6">
        <v>1.3</v>
      </c>
      <c r="G5" s="6">
        <v>1.3</v>
      </c>
      <c r="H5" s="6">
        <v>0.3</v>
      </c>
      <c r="I5" s="7">
        <v>100</v>
      </c>
    </row>
    <row r="6" spans="1:9">
      <c r="A6" s="22" t="s">
        <v>12</v>
      </c>
      <c r="B6" s="11">
        <v>30.2</v>
      </c>
      <c r="C6" s="12">
        <v>28</v>
      </c>
      <c r="D6" s="12">
        <v>29.5</v>
      </c>
      <c r="E6" s="12">
        <v>4.5999999999999996</v>
      </c>
      <c r="F6" s="12">
        <v>4.7</v>
      </c>
      <c r="G6" s="12">
        <v>1.4</v>
      </c>
      <c r="H6" s="12">
        <v>1.7</v>
      </c>
      <c r="I6" s="13">
        <v>100</v>
      </c>
    </row>
    <row r="7" spans="1:9">
      <c r="A7" s="21" t="s">
        <v>13</v>
      </c>
      <c r="B7" s="5">
        <v>12.5</v>
      </c>
      <c r="C7" s="6">
        <v>39.6</v>
      </c>
      <c r="D7" s="6">
        <v>29.2</v>
      </c>
      <c r="E7" s="6">
        <v>2.1</v>
      </c>
      <c r="F7" s="6">
        <v>10.4</v>
      </c>
      <c r="G7" s="6">
        <v>4.2</v>
      </c>
      <c r="H7" s="6">
        <v>2.1</v>
      </c>
      <c r="I7" s="7">
        <v>100</v>
      </c>
    </row>
    <row r="8" spans="1:9">
      <c r="A8" s="23" t="s">
        <v>14</v>
      </c>
      <c r="B8" s="8">
        <v>28</v>
      </c>
      <c r="C8" s="9">
        <v>37.1</v>
      </c>
      <c r="D8" s="9">
        <v>22.9</v>
      </c>
      <c r="E8" s="9">
        <v>2.9</v>
      </c>
      <c r="F8" s="9">
        <v>5.7</v>
      </c>
      <c r="G8" s="9">
        <v>0</v>
      </c>
      <c r="H8" s="9">
        <v>3.4</v>
      </c>
      <c r="I8" s="10">
        <v>100</v>
      </c>
    </row>
    <row r="9" spans="1:9">
      <c r="A9" s="23" t="s">
        <v>15</v>
      </c>
      <c r="B9" s="8">
        <v>31.3</v>
      </c>
      <c r="C9" s="9">
        <v>21.9</v>
      </c>
      <c r="D9" s="9">
        <v>36.1</v>
      </c>
      <c r="E9" s="9">
        <v>3.4</v>
      </c>
      <c r="F9" s="9">
        <v>5.6</v>
      </c>
      <c r="G9" s="9">
        <v>0.9</v>
      </c>
      <c r="H9" s="9">
        <v>0.9</v>
      </c>
      <c r="I9" s="10">
        <v>100</v>
      </c>
    </row>
    <row r="10" spans="1:9">
      <c r="A10" s="23" t="s">
        <v>16</v>
      </c>
      <c r="B10" s="8">
        <v>36.299999999999997</v>
      </c>
      <c r="C10" s="9">
        <v>26.8</v>
      </c>
      <c r="D10" s="9">
        <v>29.9</v>
      </c>
      <c r="E10" s="9">
        <v>3.9</v>
      </c>
      <c r="F10" s="9">
        <v>1.4</v>
      </c>
      <c r="G10" s="9">
        <v>1.8</v>
      </c>
      <c r="H10" s="9">
        <v>0</v>
      </c>
      <c r="I10" s="10">
        <v>100</v>
      </c>
    </row>
    <row r="11" spans="1:9">
      <c r="A11" s="23" t="s">
        <v>17</v>
      </c>
      <c r="B11" s="8">
        <v>35.700000000000003</v>
      </c>
      <c r="C11" s="9">
        <v>34.200000000000003</v>
      </c>
      <c r="D11" s="9">
        <v>21.1</v>
      </c>
      <c r="E11" s="9">
        <v>7</v>
      </c>
      <c r="F11" s="9">
        <v>1</v>
      </c>
      <c r="G11" s="9">
        <v>1</v>
      </c>
      <c r="H11" s="9">
        <v>0</v>
      </c>
      <c r="I11" s="10">
        <v>100</v>
      </c>
    </row>
    <row r="12" spans="1:9">
      <c r="A12" s="22" t="s">
        <v>18</v>
      </c>
      <c r="B12" s="11">
        <v>36.700000000000003</v>
      </c>
      <c r="C12" s="12">
        <v>35.799999999999997</v>
      </c>
      <c r="D12" s="12">
        <v>18.3</v>
      </c>
      <c r="E12" s="12">
        <v>1.8</v>
      </c>
      <c r="F12" s="12">
        <v>1.8</v>
      </c>
      <c r="G12" s="12">
        <v>2.8</v>
      </c>
      <c r="H12" s="12">
        <v>2.8</v>
      </c>
      <c r="I12" s="13">
        <v>100</v>
      </c>
    </row>
    <row r="13" spans="1:9">
      <c r="A13" s="14" t="s">
        <v>19</v>
      </c>
    </row>
    <row r="47" spans="1:9">
      <c r="A47" s="1" t="s">
        <v>1</v>
      </c>
    </row>
    <row r="48" spans="1:9">
      <c r="A48" s="24"/>
      <c r="B48" s="3" t="str">
        <f>B3</f>
        <v>LN</v>
      </c>
      <c r="C48" s="4" t="str">
        <f t="shared" ref="C48:H48" si="0">C3</f>
        <v>BF</v>
      </c>
      <c r="D48" s="4" t="str">
        <f t="shared" si="0"/>
        <v>EV</v>
      </c>
      <c r="E48" s="4" t="str">
        <f t="shared" si="0"/>
        <v>NA</v>
      </c>
      <c r="F48" s="4" t="str">
        <f t="shared" si="0"/>
        <v>NS</v>
      </c>
      <c r="G48" s="4" t="str">
        <f t="shared" si="0"/>
        <v>SD</v>
      </c>
      <c r="H48" s="4" t="str">
        <f t="shared" si="0"/>
        <v>RI</v>
      </c>
      <c r="I48" s="15"/>
    </row>
    <row r="49" spans="1:9">
      <c r="A49" s="25" t="str">
        <f>A4</f>
        <v>全体 (n=1,048)</v>
      </c>
      <c r="B49" s="18">
        <f>B4/B$4</f>
        <v>1</v>
      </c>
      <c r="C49" s="19">
        <f t="shared" ref="C49:H49" si="1">C4/C$4</f>
        <v>1</v>
      </c>
      <c r="D49" s="19">
        <f t="shared" si="1"/>
        <v>1</v>
      </c>
      <c r="E49" s="19">
        <f t="shared" si="1"/>
        <v>1</v>
      </c>
      <c r="F49" s="19">
        <f t="shared" si="1"/>
        <v>1</v>
      </c>
      <c r="G49" s="19">
        <f t="shared" si="1"/>
        <v>1</v>
      </c>
      <c r="H49" s="19">
        <f t="shared" si="1"/>
        <v>1</v>
      </c>
      <c r="I49" s="9"/>
    </row>
    <row r="50" spans="1:9">
      <c r="A50" s="26" t="str">
        <f t="shared" ref="A50:A51" si="2">A5</f>
        <v>男性 (n=390)</v>
      </c>
      <c r="B50" s="5">
        <f t="shared" ref="B50:H57" si="3">B5/B$4</f>
        <v>1.1257668711656441</v>
      </c>
      <c r="C50" s="6">
        <f t="shared" si="3"/>
        <v>1.1353135313531353</v>
      </c>
      <c r="D50" s="6">
        <f t="shared" si="3"/>
        <v>0.85661764705882359</v>
      </c>
      <c r="E50" s="6">
        <f t="shared" si="3"/>
        <v>0.71794871794871795</v>
      </c>
      <c r="F50" s="6">
        <f t="shared" si="3"/>
        <v>0.38235294117647062</v>
      </c>
      <c r="G50" s="6">
        <f t="shared" si="3"/>
        <v>1</v>
      </c>
      <c r="H50" s="6">
        <f t="shared" si="3"/>
        <v>0.27272727272727271</v>
      </c>
      <c r="I50" s="9"/>
    </row>
    <row r="51" spans="1:9">
      <c r="A51" s="27" t="str">
        <f t="shared" si="2"/>
        <v>女性 (n=658)</v>
      </c>
      <c r="B51" s="11">
        <f t="shared" si="3"/>
        <v>0.92638036809815949</v>
      </c>
      <c r="C51" s="12">
        <f t="shared" si="3"/>
        <v>0.92409240924092406</v>
      </c>
      <c r="D51" s="12">
        <f t="shared" si="3"/>
        <v>1.0845588235294117</v>
      </c>
      <c r="E51" s="12">
        <f t="shared" si="3"/>
        <v>1.1794871794871795</v>
      </c>
      <c r="F51" s="12">
        <f t="shared" si="3"/>
        <v>1.3823529411764708</v>
      </c>
      <c r="G51" s="12">
        <f t="shared" si="3"/>
        <v>1.0769230769230769</v>
      </c>
      <c r="H51" s="12">
        <f t="shared" si="3"/>
        <v>1.5454545454545452</v>
      </c>
      <c r="I51" s="9"/>
    </row>
    <row r="52" spans="1:9">
      <c r="A52" s="26" t="str">
        <f>A7</f>
        <v>10代 (n=48)</v>
      </c>
      <c r="B52" s="5">
        <f t="shared" si="3"/>
        <v>0.3834355828220859</v>
      </c>
      <c r="C52" s="6">
        <f t="shared" si="3"/>
        <v>1.306930693069307</v>
      </c>
      <c r="D52" s="6">
        <f t="shared" si="3"/>
        <v>1.0735294117647058</v>
      </c>
      <c r="E52" s="6">
        <f t="shared" si="3"/>
        <v>0.53846153846153855</v>
      </c>
      <c r="F52" s="6">
        <f t="shared" si="3"/>
        <v>3.0588235294117649</v>
      </c>
      <c r="G52" s="6">
        <f t="shared" si="3"/>
        <v>3.2307692307692308</v>
      </c>
      <c r="H52" s="6">
        <f t="shared" si="3"/>
        <v>1.9090909090909089</v>
      </c>
      <c r="I52" s="9"/>
    </row>
    <row r="53" spans="1:9">
      <c r="A53" s="28" t="str">
        <f t="shared" ref="A53:A57" si="4">A8</f>
        <v>20代 (n=175)</v>
      </c>
      <c r="B53" s="8">
        <f t="shared" si="3"/>
        <v>0.85889570552147232</v>
      </c>
      <c r="C53" s="9">
        <f t="shared" si="3"/>
        <v>1.2244224422442245</v>
      </c>
      <c r="D53" s="9">
        <f t="shared" si="3"/>
        <v>0.84191176470588236</v>
      </c>
      <c r="E53" s="9">
        <f t="shared" si="3"/>
        <v>0.74358974358974361</v>
      </c>
      <c r="F53" s="9">
        <f t="shared" si="3"/>
        <v>1.6764705882352942</v>
      </c>
      <c r="G53" s="9">
        <f t="shared" si="3"/>
        <v>0</v>
      </c>
      <c r="H53" s="9">
        <f t="shared" si="3"/>
        <v>3.0909090909090904</v>
      </c>
      <c r="I53" s="9"/>
    </row>
    <row r="54" spans="1:9">
      <c r="A54" s="28" t="str">
        <f t="shared" si="4"/>
        <v>30代 (n=233)</v>
      </c>
      <c r="B54" s="8">
        <f t="shared" si="3"/>
        <v>0.96012269938650308</v>
      </c>
      <c r="C54" s="9">
        <f t="shared" si="3"/>
        <v>0.72277227722772275</v>
      </c>
      <c r="D54" s="9">
        <f t="shared" si="3"/>
        <v>1.3272058823529413</v>
      </c>
      <c r="E54" s="9">
        <f t="shared" si="3"/>
        <v>0.87179487179487181</v>
      </c>
      <c r="F54" s="9">
        <f t="shared" si="3"/>
        <v>1.6470588235294117</v>
      </c>
      <c r="G54" s="9">
        <f t="shared" si="3"/>
        <v>0.69230769230769229</v>
      </c>
      <c r="H54" s="9">
        <f t="shared" si="3"/>
        <v>0.81818181818181812</v>
      </c>
      <c r="I54" s="9"/>
    </row>
    <row r="55" spans="1:9">
      <c r="A55" s="28" t="str">
        <f t="shared" si="4"/>
        <v>40代 (n=284)</v>
      </c>
      <c r="B55" s="8">
        <f t="shared" si="3"/>
        <v>1.1134969325153372</v>
      </c>
      <c r="C55" s="9">
        <f t="shared" si="3"/>
        <v>0.88448844884488453</v>
      </c>
      <c r="D55" s="9">
        <f t="shared" si="3"/>
        <v>1.0992647058823528</v>
      </c>
      <c r="E55" s="9">
        <f t="shared" si="3"/>
        <v>1</v>
      </c>
      <c r="F55" s="9">
        <f t="shared" si="3"/>
        <v>0.41176470588235292</v>
      </c>
      <c r="G55" s="9">
        <f t="shared" si="3"/>
        <v>1.3846153846153846</v>
      </c>
      <c r="H55" s="9">
        <f t="shared" si="3"/>
        <v>0</v>
      </c>
      <c r="I55" s="9"/>
    </row>
    <row r="56" spans="1:9">
      <c r="A56" s="28" t="str">
        <f t="shared" si="4"/>
        <v>50代 (n=199)</v>
      </c>
      <c r="B56" s="8">
        <f t="shared" si="3"/>
        <v>1.0950920245398774</v>
      </c>
      <c r="C56" s="9">
        <f t="shared" si="3"/>
        <v>1.1287128712871288</v>
      </c>
      <c r="D56" s="9">
        <f t="shared" si="3"/>
        <v>0.77573529411764708</v>
      </c>
      <c r="E56" s="9">
        <f t="shared" si="3"/>
        <v>1.7948717948717949</v>
      </c>
      <c r="F56" s="9">
        <f t="shared" si="3"/>
        <v>0.29411764705882354</v>
      </c>
      <c r="G56" s="9">
        <f t="shared" si="3"/>
        <v>0.76923076923076916</v>
      </c>
      <c r="H56" s="9">
        <f t="shared" si="3"/>
        <v>0</v>
      </c>
      <c r="I56" s="9"/>
    </row>
    <row r="57" spans="1:9">
      <c r="A57" s="27" t="str">
        <f t="shared" si="4"/>
        <v>60代 (n=109)</v>
      </c>
      <c r="B57" s="11">
        <f t="shared" si="3"/>
        <v>1.1257668711656441</v>
      </c>
      <c r="C57" s="12">
        <f t="shared" si="3"/>
        <v>1.1815181518151814</v>
      </c>
      <c r="D57" s="12">
        <f t="shared" si="3"/>
        <v>0.67279411764705888</v>
      </c>
      <c r="E57" s="12">
        <f t="shared" si="3"/>
        <v>0.46153846153846156</v>
      </c>
      <c r="F57" s="12">
        <f t="shared" si="3"/>
        <v>0.52941176470588236</v>
      </c>
      <c r="G57" s="12">
        <f t="shared" si="3"/>
        <v>2.1538461538461537</v>
      </c>
      <c r="H57" s="12">
        <f t="shared" si="3"/>
        <v>2.545454545454545</v>
      </c>
      <c r="I57" s="9"/>
    </row>
  </sheetData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$1_3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matsubara</dc:creator>
  <cp:lastModifiedBy>matsubara</cp:lastModifiedBy>
  <dcterms:created xsi:type="dcterms:W3CDTF">2015-06-05T18:19:34Z</dcterms:created>
  <dcterms:modified xsi:type="dcterms:W3CDTF">2021-10-11T12:14:46Z</dcterms:modified>
</cp:coreProperties>
</file>